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IBLE " sheetId="1" r:id="rId4"/>
  </sheets>
</workbook>
</file>

<file path=xl/sharedStrings.xml><?xml version="1.0" encoding="utf-8"?>
<sst xmlns="http://schemas.openxmlformats.org/spreadsheetml/2006/main" uniqueCount="31">
  <si>
    <t>SITUER SA PRATIQUE EN NATATION : "JE NAGE VITE AVEC DES MOUVEMENTS EFFICACES ?"</t>
  </si>
  <si>
    <t>K. ZLATNIK-SORGE</t>
  </si>
  <si>
    <t xml:space="preserve">C. ALBERTINI </t>
  </si>
  <si>
    <t>revue EPS N°360, 2014</t>
  </si>
  <si>
    <t>COMPETENCE :</t>
  </si>
  <si>
    <t>A partir d’un départ plongé ou dans l’eau, réaliser la meilleure performance  sur 25 m en crawl en adoptant l’équilibre et les trajets moteurs les plus efficaces.</t>
  </si>
  <si>
    <t>&gt; Tps en s</t>
  </si>
  <si>
    <t xml:space="preserve">&gt; Vitesse </t>
  </si>
  <si>
    <t xml:space="preserve">    en km/h</t>
  </si>
  <si>
    <t xml:space="preserve">nb de </t>
  </si>
  <si>
    <t xml:space="preserve">    distance parcourue</t>
  </si>
  <si>
    <t xml:space="preserve">coups </t>
  </si>
  <si>
    <t xml:space="preserve">    par coup de bras</t>
  </si>
  <si>
    <t>de bras</t>
  </si>
  <si>
    <t xml:space="preserve">     (calculée sur 20m)</t>
  </si>
  <si>
    <t xml:space="preserve">BAREME : </t>
  </si>
  <si>
    <t>10pts</t>
  </si>
  <si>
    <t>9pts</t>
  </si>
  <si>
    <t>8pts</t>
  </si>
  <si>
    <t>7pts</t>
  </si>
  <si>
    <t>6pts</t>
  </si>
  <si>
    <t>5pts</t>
  </si>
  <si>
    <t>4pts</t>
  </si>
  <si>
    <t>3pts</t>
  </si>
  <si>
    <t>2pts</t>
  </si>
  <si>
    <t>1pt</t>
  </si>
  <si>
    <t xml:space="preserve">NIV. 1 </t>
  </si>
  <si>
    <t>♀</t>
  </si>
  <si>
    <t>♂</t>
  </si>
  <si>
    <t xml:space="preserve">indice de nage /10pts </t>
  </si>
  <si>
    <t>temps  /10pts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</si>
</sst>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9">
    <font>
      <sz val="10"/>
      <color indexed="8"/>
      <name val="Helvetica"/>
    </font>
    <font>
      <sz val="12"/>
      <color indexed="8"/>
      <name val="Helvetica"/>
    </font>
    <font>
      <sz val="14"/>
      <color indexed="9"/>
      <name val="Arial Black"/>
    </font>
    <font>
      <sz val="8"/>
      <color indexed="10"/>
      <name val="Times New Roman"/>
    </font>
    <font>
      <sz val="8"/>
      <color indexed="10"/>
      <name val="Calibri"/>
    </font>
    <font>
      <sz val="10"/>
      <color indexed="10"/>
      <name val="Arial Black"/>
    </font>
    <font>
      <sz val="9"/>
      <color indexed="10"/>
      <name val="Arial Black"/>
    </font>
    <font>
      <sz val="13"/>
      <color indexed="8"/>
      <name val="Helvetica"/>
    </font>
    <font>
      <sz val="10"/>
      <color indexed="8"/>
      <name val="Arial"/>
    </font>
    <font>
      <sz val="12"/>
      <color indexed="8"/>
      <name val="Times New Roman"/>
    </font>
    <font>
      <sz val="6"/>
      <color indexed="8"/>
      <name val="Times New Roman"/>
    </font>
    <font>
      <sz val="8"/>
      <color indexed="8"/>
      <name val="Times New Roman"/>
    </font>
    <font>
      <sz val="6"/>
      <color indexed="8"/>
      <name val="Arial"/>
    </font>
    <font>
      <sz val="7"/>
      <color indexed="8"/>
      <name val="Times New Roman"/>
    </font>
    <font>
      <b val="1"/>
      <sz val="9"/>
      <color indexed="8"/>
      <name val="Times New Roman"/>
    </font>
    <font>
      <sz val="4"/>
      <color indexed="8"/>
      <name val="Times New Roman"/>
    </font>
    <font>
      <sz val="9"/>
      <color indexed="8"/>
      <name val="Arial"/>
    </font>
    <font>
      <sz val="9"/>
      <color indexed="8"/>
      <name val="Helvetica"/>
    </font>
    <font>
      <sz val="5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13"/>
      </right>
      <top style="thin">
        <color indexed="8"/>
      </top>
      <bottom style="thin">
        <color indexed="8"/>
      </bottom>
      <diagonal/>
    </border>
    <border>
      <left style="medium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ashed">
        <color indexed="8"/>
      </right>
      <top style="thin">
        <color indexed="8"/>
      </top>
      <bottom style="hair">
        <color indexed="8"/>
      </bottom>
      <diagonal/>
    </border>
    <border>
      <left style="dashed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ashed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dashed">
        <color indexed="8"/>
      </right>
      <top style="hair">
        <color indexed="8"/>
      </top>
      <bottom style="dashed">
        <color indexed="8"/>
      </bottom>
      <diagonal/>
    </border>
    <border>
      <left style="thin">
        <color indexed="11"/>
      </left>
      <right style="thin">
        <color indexed="11"/>
      </right>
      <top style="dashed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8" fillId="2" borderId="1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top" wrapText="1"/>
    </xf>
    <xf numFmtId="49" fontId="9" fillId="2" borderId="1" applyNumberFormat="1" applyFont="1" applyFill="1" applyBorder="1" applyAlignment="1" applyProtection="0">
      <alignment vertical="bottom"/>
    </xf>
    <xf numFmtId="0" fontId="8" fillId="2" borderId="4" applyNumberFormat="1" applyFont="1" applyFill="1" applyBorder="1" applyAlignment="1" applyProtection="0">
      <alignment vertical="bottom"/>
    </xf>
    <xf numFmtId="49" fontId="9" fillId="3" borderId="5" applyNumberFormat="1" applyFont="1" applyFill="1" applyBorder="1" applyAlignment="1" applyProtection="0">
      <alignment vertical="bottom"/>
    </xf>
    <xf numFmtId="1" fontId="9" fillId="3" borderId="6" applyNumberFormat="1" applyFont="1" applyFill="1" applyBorder="1" applyAlignment="1" applyProtection="0">
      <alignment vertical="bottom"/>
    </xf>
    <xf numFmtId="1" fontId="9" fillId="3" borderId="7" applyNumberFormat="1" applyFont="1" applyFill="1" applyBorder="1" applyAlignment="1" applyProtection="0">
      <alignment vertical="bottom"/>
    </xf>
    <xf numFmtId="0" fontId="8" fillId="2" borderId="8" applyNumberFormat="1" applyFont="1" applyFill="1" applyBorder="1" applyAlignment="1" applyProtection="0">
      <alignment vertical="bottom"/>
    </xf>
    <xf numFmtId="1" fontId="9" fillId="2" borderId="9" applyNumberFormat="1" applyFont="1" applyFill="1" applyBorder="1" applyAlignment="1" applyProtection="0">
      <alignment vertical="bottom"/>
    </xf>
    <xf numFmtId="0" fontId="8" fillId="2" borderId="10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vertical="bottom"/>
    </xf>
    <xf numFmtId="1" fontId="11" fillId="2" borderId="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top" wrapText="1"/>
    </xf>
    <xf numFmtId="1" fontId="9" fillId="2" borderId="2" applyNumberFormat="1" applyFont="1" applyFill="1" applyBorder="1" applyAlignment="1" applyProtection="0">
      <alignment vertical="bottom"/>
    </xf>
    <xf numFmtId="1" fontId="9" fillId="2" borderId="6" applyNumberFormat="1" applyFont="1" applyFill="1" applyBorder="1" applyAlignment="1" applyProtection="0">
      <alignment vertical="bottom"/>
    </xf>
    <xf numFmtId="1" fontId="9" fillId="2" borderId="12" applyNumberFormat="1" applyFont="1" applyFill="1" applyBorder="1" applyAlignment="1" applyProtection="0">
      <alignment vertical="bottom"/>
    </xf>
    <xf numFmtId="0" fontId="8" fillId="2" borderId="12" applyNumberFormat="1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bottom"/>
    </xf>
    <xf numFmtId="49" fontId="13" fillId="4" borderId="13" applyNumberFormat="1" applyFont="1" applyFill="1" applyBorder="1" applyAlignment="1" applyProtection="0">
      <alignment vertical="bottom"/>
    </xf>
    <xf numFmtId="1" fontId="13" fillId="4" borderId="14" applyNumberFormat="1" applyFont="1" applyFill="1" applyBorder="1" applyAlignment="1" applyProtection="0">
      <alignment vertical="bottom"/>
    </xf>
    <xf numFmtId="49" fontId="13" fillId="4" borderId="14" applyNumberFormat="1" applyFont="1" applyFill="1" applyBorder="1" applyAlignment="1" applyProtection="0">
      <alignment vertical="bottom"/>
    </xf>
    <xf numFmtId="1" fontId="11" fillId="4" borderId="9" applyNumberFormat="1" applyFont="1" applyFill="1" applyBorder="1" applyAlignment="1" applyProtection="0">
      <alignment vertical="bottom"/>
    </xf>
    <xf numFmtId="1" fontId="13" fillId="2" borderId="1" applyNumberFormat="1" applyFont="1" applyFill="1" applyBorder="1" applyAlignment="1" applyProtection="0">
      <alignment vertical="bottom"/>
    </xf>
    <xf numFmtId="1" fontId="13" fillId="2" borderId="12" applyNumberFormat="1" applyFont="1" applyFill="1" applyBorder="1" applyAlignment="1" applyProtection="0">
      <alignment vertical="bottom"/>
    </xf>
    <xf numFmtId="1" fontId="13" fillId="2" borderId="6" applyNumberFormat="1" applyFont="1" applyFill="1" applyBorder="1" applyAlignment="1" applyProtection="0">
      <alignment vertical="bottom"/>
    </xf>
    <xf numFmtId="1" fontId="11" fillId="2" borderId="6" applyNumberFormat="1" applyFont="1" applyFill="1" applyBorder="1" applyAlignment="1" applyProtection="0">
      <alignment vertical="bottom"/>
    </xf>
    <xf numFmtId="1" fontId="11" fillId="2" borderId="2" applyNumberFormat="1" applyFont="1" applyFill="1" applyBorder="1" applyAlignment="1" applyProtection="0">
      <alignment vertical="bottom"/>
    </xf>
    <xf numFmtId="1" fontId="13" fillId="2" borderId="2" applyNumberFormat="1" applyFont="1" applyFill="1" applyBorder="1" applyAlignment="1" applyProtection="0">
      <alignment vertical="bottom"/>
    </xf>
    <xf numFmtId="0" fontId="14" fillId="2" borderId="15" applyNumberFormat="1" applyFont="1" applyFill="1" applyBorder="1" applyAlignment="1" applyProtection="0">
      <alignment horizontal="center" vertical="bottom"/>
    </xf>
    <xf numFmtId="49" fontId="11" fillId="2" borderId="10" applyNumberFormat="1" applyFont="1" applyFill="1" applyBorder="1" applyAlignment="1" applyProtection="0">
      <alignment vertical="bottom"/>
    </xf>
    <xf numFmtId="2" fontId="11" fillId="2" borderId="16" applyNumberFormat="1" applyFont="1" applyFill="1" applyBorder="1" applyAlignment="1" applyProtection="0">
      <alignment vertical="bottom"/>
    </xf>
    <xf numFmtId="2" fontId="10" fillId="2" borderId="17" applyNumberFormat="1" applyFont="1" applyFill="1" applyBorder="1" applyAlignment="1" applyProtection="0">
      <alignment horizontal="center" vertical="bottom"/>
    </xf>
    <xf numFmtId="0" fontId="14" fillId="2" borderId="5" applyNumberFormat="1" applyFont="1" applyFill="1" applyBorder="1" applyAlignment="1" applyProtection="0">
      <alignment horizontal="center" vertical="bottom"/>
    </xf>
    <xf numFmtId="2" fontId="10" fillId="2" borderId="18" applyNumberFormat="1" applyFont="1" applyFill="1" applyBorder="1" applyAlignment="1" applyProtection="0">
      <alignment horizontal="center" vertical="bottom"/>
    </xf>
    <xf numFmtId="59" fontId="15" fillId="5" borderId="19" applyNumberFormat="1" applyFont="1" applyFill="1" applyBorder="1" applyAlignment="1" applyProtection="0">
      <alignment horizontal="center" vertical="bottom"/>
    </xf>
    <xf numFmtId="59" fontId="15" fillId="5" borderId="20" applyNumberFormat="1" applyFont="1" applyFill="1" applyBorder="1" applyAlignment="1" applyProtection="0">
      <alignment horizontal="center" vertical="bottom"/>
    </xf>
    <xf numFmtId="59" fontId="15" fillId="6" borderId="20" applyNumberFormat="1" applyFont="1" applyFill="1" applyBorder="1" applyAlignment="1" applyProtection="0">
      <alignment horizontal="center" vertical="bottom"/>
    </xf>
    <xf numFmtId="59" fontId="15" fillId="7" borderId="20" applyNumberFormat="1" applyFont="1" applyFill="1" applyBorder="1" applyAlignment="1" applyProtection="0">
      <alignment horizontal="center" vertical="bottom"/>
    </xf>
    <xf numFmtId="59" fontId="15" fillId="7" borderId="21" applyNumberFormat="1" applyFont="1" applyFill="1" applyBorder="1" applyAlignment="1" applyProtection="0">
      <alignment horizontal="center" vertical="bottom"/>
    </xf>
    <xf numFmtId="49" fontId="11" fillId="2" borderId="22" applyNumberFormat="1" applyFont="1" applyFill="1" applyBorder="1" applyAlignment="1" applyProtection="0">
      <alignment vertical="top"/>
    </xf>
    <xf numFmtId="1" fontId="11" fillId="2" borderId="1" applyNumberFormat="1" applyFont="1" applyFill="1" applyBorder="1" applyAlignment="1" applyProtection="0">
      <alignment vertical="top"/>
    </xf>
    <xf numFmtId="59" fontId="15" fillId="5" borderId="23" applyNumberFormat="1" applyFont="1" applyFill="1" applyBorder="1" applyAlignment="1" applyProtection="0">
      <alignment horizontal="center" vertical="bottom"/>
    </xf>
    <xf numFmtId="59" fontId="15" fillId="5" borderId="24" applyNumberFormat="1" applyFont="1" applyFill="1" applyBorder="1" applyAlignment="1" applyProtection="0">
      <alignment horizontal="center" vertical="bottom"/>
    </xf>
    <xf numFmtId="59" fontId="15" fillId="6" borderId="24" applyNumberFormat="1" applyFont="1" applyFill="1" applyBorder="1" applyAlignment="1" applyProtection="0">
      <alignment horizontal="center" vertical="bottom"/>
    </xf>
    <xf numFmtId="59" fontId="15" fillId="7" borderId="24" applyNumberFormat="1" applyFont="1" applyFill="1" applyBorder="1" applyAlignment="1" applyProtection="0">
      <alignment horizontal="center" vertical="bottom"/>
    </xf>
    <xf numFmtId="59" fontId="15" fillId="7" borderId="25" applyNumberFormat="1" applyFont="1" applyFill="1" applyBorder="1" applyAlignment="1" applyProtection="0">
      <alignment horizontal="center" vertical="bottom"/>
    </xf>
    <xf numFmtId="0" fontId="8" fillId="2" borderId="22" applyNumberFormat="1" applyFont="1" applyFill="1" applyBorder="1" applyAlignment="1" applyProtection="0">
      <alignment vertical="bottom"/>
    </xf>
    <xf numFmtId="59" fontId="15" fillId="4" borderId="23" applyNumberFormat="1" applyFont="1" applyFill="1" applyBorder="1" applyAlignment="1" applyProtection="0">
      <alignment horizontal="center" vertical="bottom"/>
    </xf>
    <xf numFmtId="59" fontId="15" fillId="4" borderId="24" applyNumberFormat="1" applyFont="1" applyFill="1" applyBorder="1" applyAlignment="1" applyProtection="0">
      <alignment horizontal="center" vertical="bottom"/>
    </xf>
    <xf numFmtId="0" fontId="16" fillId="2" borderId="1" applyNumberFormat="0" applyFont="1" applyFill="1" applyBorder="1" applyAlignment="1" applyProtection="0">
      <alignment vertical="bottom"/>
    </xf>
    <xf numFmtId="0" fontId="17" fillId="2" borderId="11" applyNumberFormat="1" applyFont="1" applyFill="1" applyBorder="1" applyAlignment="1" applyProtection="0">
      <alignment vertical="top" wrapText="1"/>
    </xf>
    <xf numFmtId="0" fontId="8" fillId="2" borderId="1" applyNumberFormat="0" applyFont="1" applyFill="1" applyBorder="1" applyAlignment="1" applyProtection="0">
      <alignment vertical="bottom"/>
    </xf>
    <xf numFmtId="1" fontId="18" fillId="2" borderId="22" applyNumberFormat="1" applyFont="1" applyFill="1" applyBorder="1" applyAlignment="1" applyProtection="0">
      <alignment vertical="bottom"/>
    </xf>
    <xf numFmtId="1" fontId="18" fillId="2" borderId="1" applyNumberFormat="1" applyFont="1" applyFill="1" applyBorder="1" applyAlignment="1" applyProtection="0">
      <alignment vertical="bottom"/>
    </xf>
    <xf numFmtId="59" fontId="15" fillId="5" borderId="26" applyNumberFormat="1" applyFont="1" applyFill="1" applyBorder="1" applyAlignment="1" applyProtection="0">
      <alignment horizontal="center" vertical="bottom"/>
    </xf>
    <xf numFmtId="59" fontId="15" fillId="5" borderId="27" applyNumberFormat="1" applyFont="1" applyFill="1" applyBorder="1" applyAlignment="1" applyProtection="0">
      <alignment horizontal="center" vertical="bottom"/>
    </xf>
    <xf numFmtId="59" fontId="15" fillId="6" borderId="27" applyNumberFormat="1" applyFont="1" applyFill="1" applyBorder="1" applyAlignment="1" applyProtection="0">
      <alignment horizontal="center" vertical="bottom"/>
    </xf>
    <xf numFmtId="59" fontId="15" fillId="7" borderId="27" applyNumberFormat="1" applyFont="1" applyFill="1" applyBorder="1" applyAlignment="1" applyProtection="0">
      <alignment horizontal="center" vertical="bottom"/>
    </xf>
    <xf numFmtId="59" fontId="15" fillId="4" borderId="27" applyNumberFormat="1" applyFont="1" applyFill="1" applyBorder="1" applyAlignment="1" applyProtection="0">
      <alignment horizontal="center" vertical="bottom"/>
    </xf>
    <xf numFmtId="59" fontId="15" fillId="7" borderId="28" applyNumberFormat="1" applyFont="1" applyFill="1" applyBorder="1" applyAlignment="1" applyProtection="0">
      <alignment horizontal="center" vertical="bottom"/>
    </xf>
    <xf numFmtId="0" fontId="8" fillId="2" borderId="29" applyNumberFormat="1" applyFont="1" applyFill="1" applyBorder="1" applyAlignment="1" applyProtection="0">
      <alignment vertical="bottom"/>
    </xf>
    <xf numFmtId="1" fontId="11" fillId="2" borderId="29" applyNumberFormat="1" applyFont="1" applyFill="1" applyBorder="1" applyAlignment="1" applyProtection="0">
      <alignment vertical="bottom"/>
    </xf>
    <xf numFmtId="1" fontId="10" fillId="2" borderId="1" applyNumberFormat="1" applyFont="1" applyFill="1" applyBorder="1" applyAlignment="1" applyProtection="0">
      <alignment vertical="bottom"/>
    </xf>
    <xf numFmtId="49" fontId="15" fillId="2" borderId="1" applyNumberFormat="1" applyFont="1" applyFill="1" applyBorder="1" applyAlignment="1" applyProtection="0">
      <alignment horizontal="left" vertical="bottom"/>
    </xf>
    <xf numFmtId="1" fontId="15" fillId="2" borderId="1" applyNumberFormat="1" applyFont="1" applyFill="1" applyBorder="1" applyAlignment="1" applyProtection="0">
      <alignment vertical="bottom"/>
    </xf>
    <xf numFmtId="49" fontId="11" fillId="2" borderId="30" applyNumberFormat="1" applyFont="1" applyFill="1" applyBorder="1" applyAlignment="1" applyProtection="0">
      <alignment vertical="bottom"/>
    </xf>
    <xf numFmtId="1" fontId="11" fillId="2" borderId="12" applyNumberFormat="1" applyFont="1" applyFill="1" applyBorder="1" applyAlignment="1" applyProtection="0">
      <alignment vertical="bottom"/>
    </xf>
    <xf numFmtId="1" fontId="11" fillId="2" borderId="18" applyNumberFormat="1" applyFont="1" applyFill="1" applyBorder="1" applyAlignment="1" applyProtection="0">
      <alignment vertical="bottom"/>
    </xf>
    <xf numFmtId="49" fontId="11" fillId="2" borderId="15" applyNumberFormat="1" applyFont="1" applyFill="1" applyBorder="1" applyAlignment="1" applyProtection="0">
      <alignment horizontal="center" vertical="bottom"/>
    </xf>
    <xf numFmtId="1" fontId="11" fillId="2" borderId="10" applyNumberFormat="1" applyFont="1" applyFill="1" applyBorder="1" applyAlignment="1" applyProtection="0">
      <alignment horizontal="center" vertical="bottom"/>
    </xf>
    <xf numFmtId="1" fontId="11" fillId="2" borderId="4" applyNumberFormat="1" applyFont="1" applyFill="1" applyBorder="1" applyAlignment="1" applyProtection="0">
      <alignment horizontal="center" vertical="bottom"/>
    </xf>
    <xf numFmtId="49" fontId="11" fillId="2" borderId="31" applyNumberFormat="1" applyFont="1" applyFill="1" applyBorder="1" applyAlignment="1" applyProtection="0">
      <alignment vertical="bottom"/>
    </xf>
    <xf numFmtId="1" fontId="11" fillId="2" borderId="16" applyNumberFormat="1" applyFont="1" applyFill="1" applyBorder="1" applyAlignment="1" applyProtection="0">
      <alignment vertical="bottom"/>
    </xf>
    <xf numFmtId="49" fontId="11" fillId="2" borderId="32" applyNumberFormat="1" applyFont="1" applyFill="1" applyBorder="1" applyAlignment="1" applyProtection="0">
      <alignment horizontal="center" vertical="bottom" wrapText="1"/>
    </xf>
    <xf numFmtId="1" fontId="11" fillId="2" borderId="17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bottom" wrapText="1"/>
    </xf>
    <xf numFmtId="49" fontId="10" fillId="2" borderId="5" applyNumberFormat="1" applyFont="1" applyFill="1" applyBorder="1" applyAlignment="1" applyProtection="0">
      <alignment vertical="bottom"/>
    </xf>
    <xf numFmtId="1" fontId="11" fillId="2" borderId="18" applyNumberFormat="1" applyFont="1" applyFill="1" applyBorder="1" applyAlignment="1" applyProtection="0">
      <alignment horizontal="center" vertical="bottom" wrapText="1"/>
    </xf>
    <xf numFmtId="0" fontId="11" fillId="2" borderId="32" applyNumberFormat="1" applyFont="1" applyFill="1" applyBorder="1" applyAlignment="1" applyProtection="0">
      <alignment horizontal="center" vertical="bottom"/>
    </xf>
    <xf numFmtId="1" fontId="10" fillId="2" borderId="6" applyNumberFormat="1" applyFont="1" applyFill="1" applyBorder="1" applyAlignment="1" applyProtection="0">
      <alignment vertical="bottom"/>
    </xf>
    <xf numFmtId="1" fontId="10" fillId="2" borderId="18" applyNumberFormat="1" applyFont="1" applyFill="1" applyBorder="1" applyAlignment="1" applyProtection="0">
      <alignment horizontal="center" vertical="bottom" wrapText="1"/>
    </xf>
    <xf numFmtId="0" fontId="11" fillId="5" borderId="32" applyNumberFormat="1" applyFont="1" applyFill="1" applyBorder="1" applyAlignment="1" applyProtection="0">
      <alignment horizontal="center" vertical="bottom"/>
    </xf>
    <xf numFmtId="0" fontId="11" fillId="6" borderId="32" applyNumberFormat="1" applyFont="1" applyFill="1" applyBorder="1" applyAlignment="1" applyProtection="0">
      <alignment horizontal="center" vertical="bottom"/>
    </xf>
    <xf numFmtId="0" fontId="11" fillId="7" borderId="32" applyNumberFormat="1" applyFont="1" applyFill="1" applyBorder="1" applyAlignment="1" applyProtection="0">
      <alignment horizontal="center" vertical="bottom"/>
    </xf>
    <xf numFmtId="1" fontId="11" fillId="2" borderId="12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bottom"/>
    </xf>
    <xf numFmtId="1" fontId="11" fillId="2" borderId="12" applyNumberFormat="1" applyFont="1" applyFill="1" applyBorder="1" applyAlignment="1" applyProtection="0">
      <alignment horizontal="left" vertical="bottom"/>
    </xf>
    <xf numFmtId="0" fontId="0" fillId="2" borderId="3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7fffffff"/>
      <rgbColor rgb="ffffffff"/>
      <rgbColor rgb="ffaaaaaa"/>
      <rgbColor rgb="fff1f5ff"/>
      <rgbColor rgb="ff515151"/>
      <rgbColor rgb="ffccccff"/>
      <rgbColor rgb="ff75ff75"/>
      <rgbColor rgb="ffff832f"/>
      <rgbColor rgb="fff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99060</xdr:colOff>
      <xdr:row>41</xdr:row>
      <xdr:rowOff>22859</xdr:rowOff>
    </xdr:from>
    <xdr:to>
      <xdr:col>0</xdr:col>
      <xdr:colOff>236220</xdr:colOff>
      <xdr:row>42</xdr:row>
      <xdr:rowOff>38098</xdr:rowOff>
    </xdr:to>
    <xdr:sp>
      <xdr:nvSpPr>
        <xdr:cNvPr id="2" name="Shape 2"/>
        <xdr:cNvSpPr/>
      </xdr:nvSpPr>
      <xdr:spPr>
        <a:xfrm>
          <a:off x="99060" y="6281418"/>
          <a:ext cx="137161" cy="15811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6655"/>
              </a:moveTo>
              <a:lnTo>
                <a:pt x="5400" y="16655"/>
              </a:lnTo>
              <a:lnTo>
                <a:pt x="5400" y="0"/>
              </a:lnTo>
              <a:lnTo>
                <a:pt x="16200" y="0"/>
              </a:lnTo>
              <a:lnTo>
                <a:pt x="16200" y="16655"/>
              </a:lnTo>
              <a:lnTo>
                <a:pt x="21600" y="16655"/>
              </a:lnTo>
              <a:lnTo>
                <a:pt x="10800" y="21600"/>
              </a:lnTo>
              <a:close/>
            </a:path>
          </a:pathLst>
        </a:cu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76200</xdr:colOff>
      <xdr:row>41</xdr:row>
      <xdr:rowOff>38100</xdr:rowOff>
    </xdr:from>
    <xdr:to>
      <xdr:col>1</xdr:col>
      <xdr:colOff>205740</xdr:colOff>
      <xdr:row>42</xdr:row>
      <xdr:rowOff>38100</xdr:rowOff>
    </xdr:to>
    <xdr:sp>
      <xdr:nvSpPr>
        <xdr:cNvPr id="3" name="Shape 3"/>
        <xdr:cNvSpPr/>
      </xdr:nvSpPr>
      <xdr:spPr>
        <a:xfrm>
          <a:off x="355600" y="6296659"/>
          <a:ext cx="129541" cy="14287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6704"/>
              </a:moveTo>
              <a:lnTo>
                <a:pt x="5400" y="16704"/>
              </a:lnTo>
              <a:lnTo>
                <a:pt x="5400" y="0"/>
              </a:lnTo>
              <a:lnTo>
                <a:pt x="16200" y="0"/>
              </a:lnTo>
              <a:lnTo>
                <a:pt x="16200" y="16704"/>
              </a:lnTo>
              <a:lnTo>
                <a:pt x="21600" y="16704"/>
              </a:lnTo>
              <a:lnTo>
                <a:pt x="10800" y="21600"/>
              </a:lnTo>
              <a:close/>
            </a:path>
          </a:pathLst>
        </a:cu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28</xdr:col>
      <xdr:colOff>157715</xdr:colOff>
      <xdr:row>3</xdr:row>
      <xdr:rowOff>16818</xdr:rowOff>
    </xdr:from>
    <xdr:to>
      <xdr:col>36</xdr:col>
      <xdr:colOff>153595</xdr:colOff>
      <xdr:row>5</xdr:row>
      <xdr:rowOff>8563</xdr:rowOff>
    </xdr:to>
    <xdr:sp>
      <xdr:nvSpPr>
        <xdr:cNvPr id="4" name="Shape 4"/>
        <xdr:cNvSpPr/>
      </xdr:nvSpPr>
      <xdr:spPr>
        <a:xfrm>
          <a:off x="7980915" y="512754"/>
          <a:ext cx="2231081" cy="2774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rmAutofit fontScale="100000" lnSpcReduction="0"/>
        </a:bodyPr>
        <a:lstStyle/>
        <a:p>
          <a:pPr marL="0" marR="0" indent="0" algn="ctr" defTabSz="676655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 w="5215">
                <a:solidFill>
                  <a:srgbClr val="000000"/>
                </a:solidFill>
              </a:ln>
              <a:solidFill>
                <a:srgbClr val="FFFFFF">
                  <a:alpha val="50000"/>
                </a:srgbClr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b="0" baseline="0" cap="none" i="0" spc="0" strike="noStrike" sz="1400" u="none">
              <a:ln w="5215">
                <a:solidFill>
                  <a:srgbClr val="000000"/>
                </a:solidFill>
              </a:ln>
              <a:solidFill>
                <a:srgbClr val="FFFFFF">
                  <a:alpha val="50000"/>
                </a:srgbClr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CIBLE 25m CRAWL </a:t>
          </a:r>
        </a:p>
      </xdr:txBody>
    </xdr:sp>
    <xdr:clientData/>
  </xdr:twoCellAnchor>
  <xdr:twoCellAnchor>
    <xdr:from>
      <xdr:col>3</xdr:col>
      <xdr:colOff>226352</xdr:colOff>
      <xdr:row>27</xdr:row>
      <xdr:rowOff>122778</xdr:rowOff>
    </xdr:from>
    <xdr:to>
      <xdr:col>12</xdr:col>
      <xdr:colOff>140992</xdr:colOff>
      <xdr:row>48</xdr:row>
      <xdr:rowOff>83279</xdr:rowOff>
    </xdr:to>
    <xdr:grpSp>
      <xdr:nvGrpSpPr>
        <xdr:cNvPr id="7" name="Group 7"/>
        <xdr:cNvGrpSpPr/>
      </xdr:nvGrpSpPr>
      <xdr:grpSpPr>
        <a:xfrm>
          <a:off x="1064552" y="4247738"/>
          <a:ext cx="2429241" cy="3094227"/>
          <a:chOff x="-19051" y="-1"/>
          <a:chExt cx="2429240" cy="3094225"/>
        </a:xfrm>
      </xdr:grpSpPr>
      <xdr:sp>
        <xdr:nvSpPr>
          <xdr:cNvPr id="5" name="Shape 5"/>
          <xdr:cNvSpPr/>
        </xdr:nvSpPr>
        <xdr:spPr>
          <a:xfrm>
            <a:off x="74750" y="-2"/>
            <a:ext cx="2335440" cy="3094227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0" y="17238"/>
                </a:moveTo>
                <a:cubicBezTo>
                  <a:pt x="0" y="16756"/>
                  <a:pt x="547" y="16365"/>
                  <a:pt x="1223" y="16365"/>
                </a:cubicBezTo>
                <a:lnTo>
                  <a:pt x="7905" y="16365"/>
                </a:lnTo>
                <a:lnTo>
                  <a:pt x="21600" y="0"/>
                </a:lnTo>
                <a:lnTo>
                  <a:pt x="11293" y="16365"/>
                </a:lnTo>
                <a:lnTo>
                  <a:pt x="12329" y="16365"/>
                </a:lnTo>
                <a:cubicBezTo>
                  <a:pt x="13005" y="16365"/>
                  <a:pt x="13552" y="16756"/>
                  <a:pt x="13552" y="17238"/>
                </a:cubicBezTo>
                <a:lnTo>
                  <a:pt x="13552" y="20728"/>
                </a:lnTo>
                <a:cubicBezTo>
                  <a:pt x="13552" y="21209"/>
                  <a:pt x="13005" y="21600"/>
                  <a:pt x="12329" y="21600"/>
                </a:cubicBezTo>
                <a:lnTo>
                  <a:pt x="1223" y="21600"/>
                </a:lnTo>
                <a:cubicBezTo>
                  <a:pt x="547" y="21600"/>
                  <a:pt x="0" y="21209"/>
                  <a:pt x="0" y="20728"/>
                </a:cubicBezTo>
                <a:lnTo>
                  <a:pt x="0" y="17238"/>
                </a:lnTo>
                <a:close/>
              </a:path>
            </a:pathLst>
          </a:custGeom>
          <a:gradFill flip="none" rotWithShape="1">
            <a:gsLst>
              <a:gs pos="0">
                <a:srgbClr val="5E437E">
                  <a:alpha val="19000"/>
                </a:srgbClr>
              </a:gs>
              <a:gs pos="77000">
                <a:srgbClr val="7B58A6">
                  <a:alpha val="22000"/>
                </a:srgbClr>
              </a:gs>
              <a:gs pos="100000">
                <a:srgbClr val="7B57A8"/>
              </a:gs>
            </a:gsLst>
            <a:lin ang="5400000" scaled="0"/>
          </a:gradFill>
          <a:ln w="6350" cap="flat">
            <a:solidFill>
              <a:srgbClr val="7D60A0">
                <a:alpha val="76000"/>
              </a:srgbClr>
            </a:solidFill>
            <a:prstDash val="solid"/>
            <a:bevel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6" name="Shape 6"/>
          <xdr:cNvSpPr/>
        </xdr:nvSpPr>
        <xdr:spPr>
          <a:xfrm>
            <a:off x="-19052" y="2532873"/>
            <a:ext cx="1696233" cy="388067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Beaucoup de mouvements.</a:t>
            </a:r>
            <a:endParaRPr b="0" baseline="0" cap="none" i="0" spc="0" strike="noStrike" sz="800" u="none">
              <a:ln>
                <a:noFill/>
              </a:ln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Thème de travail :</a:t>
            </a:r>
            <a:endParaRPr b="0" baseline="0" cap="none" i="0" spc="0" strike="noStrike" sz="800" u="none">
              <a:ln>
                <a:noFill/>
              </a:ln>
              <a:solidFill>
                <a:srgbClr val="FFFFFF"/>
              </a:solidFill>
              <a:uFillTx/>
              <a:latin typeface="Times New Roman"/>
              <a:ea typeface="Times New Roman"/>
              <a:cs typeface="Times New Roman"/>
              <a:sym typeface="Times New Roman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 l'amplitude </a:t>
            </a:r>
          </a:p>
        </xdr:txBody>
      </xdr:sp>
    </xdr:grpSp>
    <xdr:clientData/>
  </xdr:twoCellAnchor>
  <xdr:twoCellAnchor>
    <xdr:from>
      <xdr:col>33</xdr:col>
      <xdr:colOff>30827</xdr:colOff>
      <xdr:row>40</xdr:row>
      <xdr:rowOff>105076</xdr:rowOff>
    </xdr:from>
    <xdr:to>
      <xdr:col>39</xdr:col>
      <xdr:colOff>39763</xdr:colOff>
      <xdr:row>44</xdr:row>
      <xdr:rowOff>6048</xdr:rowOff>
    </xdr:to>
    <xdr:grpSp>
      <xdr:nvGrpSpPr>
        <xdr:cNvPr id="10" name="Group 10"/>
        <xdr:cNvGrpSpPr/>
      </xdr:nvGrpSpPr>
      <xdr:grpSpPr>
        <a:xfrm>
          <a:off x="9251027" y="6211236"/>
          <a:ext cx="1685337" cy="481998"/>
          <a:chOff x="-19051" y="0"/>
          <a:chExt cx="1685336" cy="481997"/>
        </a:xfrm>
      </xdr:grpSpPr>
      <xdr:sp>
        <xdr:nvSpPr>
          <xdr:cNvPr id="8" name="Shape 8"/>
          <xdr:cNvSpPr/>
        </xdr:nvSpPr>
        <xdr:spPr>
          <a:xfrm>
            <a:off x="179260" y="-1"/>
            <a:ext cx="1224911" cy="481999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1593" y="9307"/>
                </a:moveTo>
                <a:cubicBezTo>
                  <a:pt x="1593" y="7950"/>
                  <a:pt x="2255" y="6849"/>
                  <a:pt x="3072" y="6849"/>
                </a:cubicBezTo>
                <a:lnTo>
                  <a:pt x="4928" y="6849"/>
                </a:lnTo>
                <a:lnTo>
                  <a:pt x="0" y="0"/>
                </a:lnTo>
                <a:lnTo>
                  <a:pt x="9929" y="6849"/>
                </a:lnTo>
                <a:lnTo>
                  <a:pt x="20121" y="6849"/>
                </a:lnTo>
                <a:cubicBezTo>
                  <a:pt x="20938" y="6849"/>
                  <a:pt x="21600" y="7950"/>
                  <a:pt x="21600" y="9307"/>
                </a:cubicBezTo>
                <a:lnTo>
                  <a:pt x="21600" y="19141"/>
                </a:lnTo>
                <a:cubicBezTo>
                  <a:pt x="21600" y="20499"/>
                  <a:pt x="20938" y="21600"/>
                  <a:pt x="20121" y="21600"/>
                </a:cubicBezTo>
                <a:lnTo>
                  <a:pt x="3072" y="21600"/>
                </a:lnTo>
                <a:cubicBezTo>
                  <a:pt x="2255" y="21600"/>
                  <a:pt x="1593" y="20499"/>
                  <a:pt x="1593" y="19141"/>
                </a:cubicBezTo>
                <a:lnTo>
                  <a:pt x="1593" y="9307"/>
                </a:lnTo>
                <a:close/>
              </a:path>
            </a:pathLst>
          </a:custGeom>
          <a:gradFill flip="none" rotWithShape="1">
            <a:gsLst>
              <a:gs pos="0">
                <a:srgbClr val="5E437E"/>
              </a:gs>
              <a:gs pos="77000">
                <a:srgbClr val="7B58A6">
                  <a:alpha val="19000"/>
                </a:srgbClr>
              </a:gs>
              <a:gs pos="100000">
                <a:srgbClr val="7B57A8"/>
              </a:gs>
            </a:gsLst>
            <a:lin ang="16200000" scaled="0"/>
          </a:gradFill>
          <a:ln w="6350" cap="flat">
            <a:solidFill>
              <a:srgbClr val="7D60A0">
                <a:alpha val="76000"/>
              </a:srgbClr>
            </a:solidFill>
            <a:prstDash val="solid"/>
            <a:bevel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9" name="Shape 9"/>
          <xdr:cNvSpPr/>
        </xdr:nvSpPr>
        <xdr:spPr>
          <a:xfrm>
            <a:off x="-19052" y="167345"/>
            <a:ext cx="1685338" cy="146051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Zone intermédiaire</a:t>
            </a:r>
          </a:p>
        </xdr:txBody>
      </xdr:sp>
    </xdr:grpSp>
    <xdr:clientData/>
  </xdr:twoCellAnchor>
  <xdr:twoCellAnchor>
    <xdr:from>
      <xdr:col>19</xdr:col>
      <xdr:colOff>85912</xdr:colOff>
      <xdr:row>9</xdr:row>
      <xdr:rowOff>22630</xdr:rowOff>
    </xdr:from>
    <xdr:to>
      <xdr:col>39</xdr:col>
      <xdr:colOff>276415</xdr:colOff>
      <xdr:row>17</xdr:row>
      <xdr:rowOff>1</xdr:rowOff>
    </xdr:to>
    <xdr:grpSp>
      <xdr:nvGrpSpPr>
        <xdr:cNvPr id="13" name="Group 13"/>
        <xdr:cNvGrpSpPr/>
      </xdr:nvGrpSpPr>
      <xdr:grpSpPr>
        <a:xfrm>
          <a:off x="5394512" y="1404390"/>
          <a:ext cx="5778504" cy="1196572"/>
          <a:chOff x="0" y="0"/>
          <a:chExt cx="5778503" cy="1196571"/>
        </a:xfrm>
      </xdr:grpSpPr>
      <xdr:sp>
        <xdr:nvSpPr>
          <xdr:cNvPr id="11" name="Shape 11"/>
          <xdr:cNvSpPr/>
        </xdr:nvSpPr>
        <xdr:spPr>
          <a:xfrm>
            <a:off x="-1" y="-1"/>
            <a:ext cx="5712508" cy="1196572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17786" y="2917"/>
                </a:moveTo>
                <a:cubicBezTo>
                  <a:pt x="17786" y="1306"/>
                  <a:pt x="18070" y="0"/>
                  <a:pt x="18421" y="0"/>
                </a:cubicBezTo>
                <a:lnTo>
                  <a:pt x="20964" y="0"/>
                </a:lnTo>
                <a:cubicBezTo>
                  <a:pt x="21315" y="0"/>
                  <a:pt x="21600" y="1306"/>
                  <a:pt x="21600" y="2917"/>
                </a:cubicBezTo>
                <a:lnTo>
                  <a:pt x="21600" y="14943"/>
                </a:lnTo>
                <a:cubicBezTo>
                  <a:pt x="21600" y="16554"/>
                  <a:pt x="21315" y="17861"/>
                  <a:pt x="20964" y="17861"/>
                </a:cubicBezTo>
                <a:lnTo>
                  <a:pt x="18421" y="17861"/>
                </a:lnTo>
                <a:cubicBezTo>
                  <a:pt x="18070" y="17861"/>
                  <a:pt x="17786" y="16554"/>
                  <a:pt x="17786" y="14943"/>
                </a:cubicBezTo>
                <a:lnTo>
                  <a:pt x="17786" y="14884"/>
                </a:lnTo>
                <a:lnTo>
                  <a:pt x="0" y="21600"/>
                </a:lnTo>
                <a:lnTo>
                  <a:pt x="17786" y="10419"/>
                </a:lnTo>
                <a:close/>
              </a:path>
            </a:pathLst>
          </a:custGeom>
          <a:gradFill flip="none" rotWithShape="1">
            <a:gsLst>
              <a:gs pos="0">
                <a:srgbClr val="5E437E">
                  <a:alpha val="19000"/>
                </a:srgbClr>
              </a:gs>
              <a:gs pos="76000">
                <a:srgbClr val="7B58A6">
                  <a:alpha val="23000"/>
                </a:srgbClr>
              </a:gs>
              <a:gs pos="100000">
                <a:srgbClr val="7B57A8"/>
              </a:gs>
            </a:gsLst>
            <a:lin ang="0" scaled="0"/>
          </a:gradFill>
          <a:ln w="6350" cap="flat">
            <a:solidFill>
              <a:srgbClr val="7D60A0">
                <a:alpha val="76000"/>
              </a:srgbClr>
            </a:solidFill>
            <a:prstDash val="solid"/>
            <a:bevel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12" name="Shape 12"/>
          <xdr:cNvSpPr/>
        </xdr:nvSpPr>
        <xdr:spPr>
          <a:xfrm>
            <a:off x="4666220" y="44352"/>
            <a:ext cx="1112283" cy="38937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Peu de mouvements, </a:t>
            </a:r>
            <a:endParaRPr b="0" baseline="0" cap="none" i="0" spc="0" strike="noStrike" sz="800" u="none">
              <a:ln>
                <a:noFill/>
              </a:ln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Thème de travail : </a:t>
            </a:r>
            <a:endParaRPr b="0" baseline="0" cap="none" i="0" spc="0" strike="noStrike" sz="800" u="none">
              <a:ln>
                <a:noFill/>
              </a:ln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defRPr>
            </a:pPr>
            <a:r>
              <a:rPr b="0" baseline="0" cap="none" i="0" spc="0" strike="noStrike" sz="800" u="none">
                <a:ln>
                  <a:noFill/>
                </a:ln>
                <a:solidFill>
                  <a:srgbClr val="FFFFFF"/>
                </a:solidFill>
                <a:uFillTx/>
                <a:latin typeface="Times New Roman"/>
                <a:ea typeface="Times New Roman"/>
                <a:cs typeface="Times New Roman"/>
                <a:sym typeface="Times New Roman"/>
              </a:rPr>
              <a:t>la fréquence</a:t>
            </a:r>
          </a:p>
        </xdr:txBody>
      </xdr:sp>
    </xdr:grpSp>
    <xdr:clientData/>
  </xdr:twoCellAnchor>
  <xdr:twoCellAnchor>
    <xdr:from>
      <xdr:col>1</xdr:col>
      <xdr:colOff>59022</xdr:colOff>
      <xdr:row>41</xdr:row>
      <xdr:rowOff>89334</xdr:rowOff>
    </xdr:from>
    <xdr:to>
      <xdr:col>12</xdr:col>
      <xdr:colOff>140062</xdr:colOff>
      <xdr:row>43</xdr:row>
      <xdr:rowOff>8054</xdr:rowOff>
    </xdr:to>
    <xdr:grpSp>
      <xdr:nvGrpSpPr>
        <xdr:cNvPr id="16" name="Group 16"/>
        <xdr:cNvGrpSpPr/>
      </xdr:nvGrpSpPr>
      <xdr:grpSpPr>
        <a:xfrm>
          <a:off x="338422" y="6347894"/>
          <a:ext cx="3154441" cy="204471"/>
          <a:chOff x="-19050" y="-13140"/>
          <a:chExt cx="3154440" cy="204470"/>
        </a:xfrm>
      </xdr:grpSpPr>
      <xdr:sp>
        <xdr:nvSpPr>
          <xdr:cNvPr id="14" name="Shape 14"/>
          <xdr:cNvSpPr/>
        </xdr:nvSpPr>
        <xdr:spPr>
          <a:xfrm>
            <a:off x="730168" y="0"/>
            <a:ext cx="1873607" cy="179537"/>
          </a:xfrm>
          <a:prstGeom prst="rect">
            <a:avLst/>
          </a:prstGeom>
          <a:solidFill>
            <a:srgbClr val="75FF75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5" name="Shape 15"/>
          <xdr:cNvSpPr/>
        </xdr:nvSpPr>
        <xdr:spPr>
          <a:xfrm>
            <a:off x="-19050" y="-13141"/>
            <a:ext cx="3154441" cy="204471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ctr">
            <a:normAutofit fontScale="100000" lnSpcReduction="0"/>
          </a:bodyPr>
          <a:lstStyle/>
          <a:p>
            <a:pPr marL="0" marR="0" indent="0" algn="ctr" defTabSz="731519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defRPr>
            </a:pPr>
            <a:r>
              <a: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</a:t>
            </a:r>
            <a:r>
              <a: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compétence </a:t>
            </a:r>
            <a:r>
              <a: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acquis</a:t>
            </a:r>
            <a:r>
              <a: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e</a:t>
            </a:r>
            <a:r>
              <a:rPr b="0" baseline="0" cap="none" i="0" spc="0" strike="noStrike" sz="1000" u="none">
                <a:ln w="8128">
                  <a:solidFill>
                    <a:srgbClr val="00FF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</a:t>
            </a:r>
          </a:p>
        </xdr:txBody>
      </xdr:sp>
    </xdr:grpSp>
    <xdr:clientData/>
  </xdr:twoCellAnchor>
  <xdr:twoCellAnchor>
    <xdr:from>
      <xdr:col>10</xdr:col>
      <xdr:colOff>225419</xdr:colOff>
      <xdr:row>41</xdr:row>
      <xdr:rowOff>75598</xdr:rowOff>
    </xdr:from>
    <xdr:to>
      <xdr:col>22</xdr:col>
      <xdr:colOff>116644</xdr:colOff>
      <xdr:row>42</xdr:row>
      <xdr:rowOff>137193</xdr:rowOff>
    </xdr:to>
    <xdr:grpSp>
      <xdr:nvGrpSpPr>
        <xdr:cNvPr id="19" name="Group 19"/>
        <xdr:cNvGrpSpPr/>
      </xdr:nvGrpSpPr>
      <xdr:grpSpPr>
        <a:xfrm>
          <a:off x="3019418" y="6334158"/>
          <a:ext cx="3244027" cy="204471"/>
          <a:chOff x="-19050" y="-13335"/>
          <a:chExt cx="3244025" cy="204470"/>
        </a:xfrm>
      </xdr:grpSpPr>
      <xdr:sp>
        <xdr:nvSpPr>
          <xdr:cNvPr id="17" name="Shape 17"/>
          <xdr:cNvSpPr/>
        </xdr:nvSpPr>
        <xdr:spPr>
          <a:xfrm>
            <a:off x="156499" y="356"/>
            <a:ext cx="2892926" cy="177090"/>
          </a:xfrm>
          <a:prstGeom prst="rect">
            <a:avLst/>
          </a:prstGeom>
          <a:solidFill>
            <a:srgbClr val="FF832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8" name="Shape 18"/>
          <xdr:cNvSpPr/>
        </xdr:nvSpPr>
        <xdr:spPr>
          <a:xfrm>
            <a:off x="-19050" y="-13336"/>
            <a:ext cx="3244026" cy="204471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ctr">
            <a:normAutofit fontScale="100000" lnSpcReduction="0"/>
          </a:bodyPr>
          <a:lstStyle/>
          <a:p>
            <a:pPr marL="0" marR="0" indent="0" algn="ctr" defTabSz="731519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 w="8128">
                  <a:solidFill>
                    <a:srgbClr val="FF66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defRPr>
            </a:pPr>
            <a:r>
              <a:rPr b="0" baseline="0" cap="none" i="0" spc="0" strike="noStrike" sz="1000" u="none">
                <a:ln w="8128">
                  <a:solidFill>
                    <a:srgbClr val="FF66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</a:t>
            </a:r>
            <a:r>
              <a:rPr b="0" baseline="0" cap="none" i="0" spc="0" strike="noStrike" sz="1000" u="none">
                <a:ln w="8128">
                  <a:solidFill>
                    <a:srgbClr val="FF66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compétence</a:t>
            </a:r>
            <a:r>
              <a:rPr b="0" baseline="0" cap="none" i="0" spc="0" strike="noStrike" sz="1000" u="none">
                <a:ln w="8128">
                  <a:solidFill>
                    <a:srgbClr val="FF66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en cours d'acquisition </a:t>
            </a:r>
          </a:p>
        </xdr:txBody>
      </xdr:sp>
    </xdr:grpSp>
    <xdr:clientData/>
  </xdr:twoCellAnchor>
  <xdr:twoCellAnchor>
    <xdr:from>
      <xdr:col>22</xdr:col>
      <xdr:colOff>39506</xdr:colOff>
      <xdr:row>41</xdr:row>
      <xdr:rowOff>80165</xdr:rowOff>
    </xdr:from>
    <xdr:to>
      <xdr:col>30</xdr:col>
      <xdr:colOff>99219</xdr:colOff>
      <xdr:row>42</xdr:row>
      <xdr:rowOff>127155</xdr:rowOff>
    </xdr:to>
    <xdr:grpSp>
      <xdr:nvGrpSpPr>
        <xdr:cNvPr id="22" name="Group 22"/>
        <xdr:cNvGrpSpPr/>
      </xdr:nvGrpSpPr>
      <xdr:grpSpPr>
        <a:xfrm>
          <a:off x="6186306" y="6338725"/>
          <a:ext cx="2294914" cy="189866"/>
          <a:chOff x="-19050" y="-12382"/>
          <a:chExt cx="2294913" cy="189864"/>
        </a:xfrm>
      </xdr:grpSpPr>
      <xdr:sp>
        <xdr:nvSpPr>
          <xdr:cNvPr id="20" name="Shape 20"/>
          <xdr:cNvSpPr/>
        </xdr:nvSpPr>
        <xdr:spPr>
          <a:xfrm>
            <a:off x="160583" y="2698"/>
            <a:ext cx="1935642" cy="159707"/>
          </a:xfrm>
          <a:prstGeom prst="rect">
            <a:avLst/>
          </a:prstGeom>
          <a:solidFill>
            <a:srgbClr val="FF3F3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1" name="Shape 21"/>
          <xdr:cNvSpPr/>
        </xdr:nvSpPr>
        <xdr:spPr>
          <a:xfrm>
            <a:off x="-19050" y="-12383"/>
            <a:ext cx="2294914" cy="189866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ctr">
            <a:normAutofit fontScale="100000" lnSpcReduction="0"/>
          </a:bodyPr>
          <a:lstStyle/>
          <a:p>
            <a:pPr marL="0" marR="0" indent="0" algn="ctr" defTabSz="722376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defRPr>
            </a:pPr>
            <a:r>
              <a: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</a:t>
            </a:r>
            <a:r>
              <a: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compétence </a:t>
            </a:r>
            <a:r>
              <a: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non acquis</a:t>
            </a:r>
            <a:r>
              <a: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e</a:t>
            </a:r>
            <a:r>
              <a:rPr b="0" baseline="0" cap="none" i="0" spc="0" strike="noStrike" sz="900" u="none">
                <a:ln w="7925">
                  <a:solidFill>
                    <a:srgbClr val="FF0000"/>
                  </a:solidFill>
                </a:ln>
                <a:solidFill>
                  <a:srgbClr val="FFFFFF"/>
                </a:solidFill>
                <a:uFillTx/>
                <a:latin typeface="Arial Black"/>
                <a:ea typeface="Arial Black"/>
                <a:cs typeface="Arial Black"/>
                <a:sym typeface="Arial Black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O51"/>
  <sheetViews>
    <sheetView workbookViewId="0" showGridLines="0" defaultGridColor="1"/>
  </sheetViews>
  <sheetFormatPr defaultColWidth="11.5" defaultRowHeight="11.25" customHeight="1" outlineLevelRow="0" outlineLevelCol="0"/>
  <cols>
    <col min="1" max="1" width="3.67188" style="1" customWidth="1"/>
    <col min="2" max="2" width="3.67188" style="1" customWidth="1"/>
    <col min="3" max="3" width="3.67188" style="1" customWidth="1"/>
    <col min="4" max="4" width="3.67188" style="1" customWidth="1"/>
    <col min="5" max="5" width="3.67188" style="1" customWidth="1"/>
    <col min="6" max="6" width="3.67188" style="1" customWidth="1"/>
    <col min="7" max="7" width="3.67188" style="1" customWidth="1"/>
    <col min="8" max="8" width="3.67188" style="1" customWidth="1"/>
    <col min="9" max="9" width="3.67188" style="1" customWidth="1"/>
    <col min="10" max="10" width="3.67188" style="1" customWidth="1"/>
    <col min="11" max="11" width="3.67188" style="1" customWidth="1"/>
    <col min="12" max="12" width="3.67188" style="1" customWidth="1"/>
    <col min="13" max="13" width="3.67188" style="1" customWidth="1"/>
    <col min="14" max="14" width="3.67188" style="1" customWidth="1"/>
    <col min="15" max="15" width="3.67188" style="1" customWidth="1"/>
    <col min="16" max="16" width="3.67188" style="1" customWidth="1"/>
    <col min="17" max="17" width="3.67188" style="1" customWidth="1"/>
    <col min="18" max="18" width="3.67188" style="1" customWidth="1"/>
    <col min="19" max="19" width="3.67188" style="1" customWidth="1"/>
    <col min="20" max="20" width="3.67188" style="1" customWidth="1"/>
    <col min="21" max="21" width="3.67188" style="1" customWidth="1"/>
    <col min="22" max="22" width="3.67188" style="1" customWidth="1"/>
    <col min="23" max="23" width="3.67188" style="1" customWidth="1"/>
    <col min="24" max="24" width="3.67188" style="1" customWidth="1"/>
    <col min="25" max="25" width="3.67188" style="1" customWidth="1"/>
    <col min="26" max="26" width="3.67188" style="1" customWidth="1"/>
    <col min="27" max="27" width="3.67188" style="1" customWidth="1"/>
    <col min="28" max="28" width="3.67188" style="1" customWidth="1"/>
    <col min="29" max="29" width="3.67188" style="1" customWidth="1"/>
    <col min="30" max="30" width="3.67188" style="1" customWidth="1"/>
    <col min="31" max="31" width="3.67188" style="1" customWidth="1"/>
    <col min="32" max="32" width="3.67188" style="1" customWidth="1"/>
    <col min="33" max="33" width="3.67188" style="1" customWidth="1"/>
    <col min="34" max="34" width="3.67188" style="1" customWidth="1"/>
    <col min="35" max="35" width="3.67188" style="1" customWidth="1"/>
    <col min="36" max="36" width="3.67188" style="1" customWidth="1"/>
    <col min="37" max="37" width="3.67188" style="1" customWidth="1"/>
    <col min="38" max="38" width="3.67188" style="1" customWidth="1"/>
    <col min="39" max="39" width="3.67188" style="1" customWidth="1"/>
    <col min="40" max="40" width="3.67188" style="1" customWidth="1"/>
    <col min="41" max="41" width="11.5" style="1" customWidth="1"/>
    <col min="42" max="256" width="11.5" style="1" customWidth="1"/>
  </cols>
  <sheetData>
    <row r="1" ht="8.1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4"/>
    </row>
    <row r="2" ht="20.45" customHeight="1">
      <c r="A2" s="5"/>
      <c r="B2" s="2"/>
      <c r="C2" s="2"/>
      <c r="D2" s="6"/>
      <c r="E2" t="s" s="7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10"/>
      <c r="AE2" s="11"/>
      <c r="AF2" s="12"/>
      <c r="AG2" t="s" s="13">
        <v>1</v>
      </c>
      <c r="AH2" s="14"/>
      <c r="AI2" s="2"/>
      <c r="AJ2" t="s" s="13">
        <v>2</v>
      </c>
      <c r="AK2" s="15"/>
      <c r="AL2" s="15"/>
      <c r="AM2" s="2"/>
      <c r="AN2" s="2"/>
      <c r="AO2" s="16"/>
    </row>
    <row r="3" ht="10.5" customHeigh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9"/>
      <c r="AC3" s="19"/>
      <c r="AD3" s="20"/>
      <c r="AE3" s="19"/>
      <c r="AF3" s="14"/>
      <c r="AG3" t="s" s="21">
        <v>3</v>
      </c>
      <c r="AH3" s="2"/>
      <c r="AI3" s="2"/>
      <c r="AJ3" s="15"/>
      <c r="AK3" s="15"/>
      <c r="AL3" s="15"/>
      <c r="AM3" s="2"/>
      <c r="AN3" s="2"/>
      <c r="AO3" s="16"/>
    </row>
    <row r="4" ht="11.25" customHeight="1">
      <c r="A4" t="s" s="22">
        <v>4</v>
      </c>
      <c r="B4" s="23"/>
      <c r="C4" s="23"/>
      <c r="D4" t="s" s="24">
        <v>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5"/>
      <c r="AA4" s="12"/>
      <c r="AB4" s="15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16"/>
    </row>
    <row r="5" ht="11.25" customHeight="1">
      <c r="A5" s="27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3"/>
      <c r="AB5" s="30"/>
      <c r="AC5" s="31"/>
      <c r="AD5" s="31"/>
      <c r="AE5" s="31"/>
      <c r="AF5" s="31"/>
      <c r="AG5" s="31"/>
      <c r="AH5" s="31"/>
      <c r="AI5" s="31"/>
      <c r="AJ5" s="31"/>
      <c r="AK5" s="26"/>
      <c r="AL5" s="26"/>
      <c r="AM5" s="26"/>
      <c r="AN5" s="26"/>
      <c r="AO5" s="16"/>
    </row>
    <row r="6" ht="12" customHeight="1">
      <c r="A6" s="2"/>
      <c r="B6" s="6"/>
      <c r="C6" s="32">
        <v>12</v>
      </c>
      <c r="D6" s="32">
        <v>13</v>
      </c>
      <c r="E6" s="32">
        <v>14</v>
      </c>
      <c r="F6" s="32">
        <v>15</v>
      </c>
      <c r="G6" s="32">
        <v>16</v>
      </c>
      <c r="H6" s="32">
        <v>17</v>
      </c>
      <c r="I6" s="32">
        <v>18</v>
      </c>
      <c r="J6" s="32">
        <v>19</v>
      </c>
      <c r="K6" s="32">
        <v>20</v>
      </c>
      <c r="L6" s="32">
        <v>21</v>
      </c>
      <c r="M6" s="32">
        <v>22</v>
      </c>
      <c r="N6" s="32">
        <v>23</v>
      </c>
      <c r="O6" s="32">
        <v>24</v>
      </c>
      <c r="P6" s="32">
        <v>25</v>
      </c>
      <c r="Q6" s="32">
        <v>26</v>
      </c>
      <c r="R6" s="32">
        <v>27</v>
      </c>
      <c r="S6" s="32">
        <v>28</v>
      </c>
      <c r="T6" s="32">
        <v>29</v>
      </c>
      <c r="U6" s="32">
        <v>30</v>
      </c>
      <c r="V6" s="32">
        <v>31</v>
      </c>
      <c r="W6" s="32">
        <v>32</v>
      </c>
      <c r="X6" s="32">
        <v>33</v>
      </c>
      <c r="Y6" s="32">
        <v>34</v>
      </c>
      <c r="Z6" s="32">
        <v>35</v>
      </c>
      <c r="AA6" s="32">
        <v>36</v>
      </c>
      <c r="AB6" s="32">
        <v>37</v>
      </c>
      <c r="AC6" s="32">
        <v>38</v>
      </c>
      <c r="AD6" s="32">
        <v>39</v>
      </c>
      <c r="AE6" s="32">
        <v>40</v>
      </c>
      <c r="AF6" s="32">
        <v>41</v>
      </c>
      <c r="AG6" s="32">
        <v>42</v>
      </c>
      <c r="AH6" s="32">
        <v>43</v>
      </c>
      <c r="AI6" s="32">
        <v>44</v>
      </c>
      <c r="AJ6" s="32">
        <v>45</v>
      </c>
      <c r="AK6" t="s" s="33">
        <v>6</v>
      </c>
      <c r="AL6" s="2"/>
      <c r="AM6" s="2"/>
      <c r="AN6" s="2"/>
      <c r="AO6" s="16"/>
    </row>
    <row r="7" ht="11.25" customHeight="1">
      <c r="A7" s="3"/>
      <c r="B7" s="34"/>
      <c r="C7" s="35">
        <f>0.025/(C6/3600)</f>
        <v>7.5</v>
      </c>
      <c r="D7" s="35">
        <f>0.025/(D6/3600)</f>
        <v>6.923076923076923</v>
      </c>
      <c r="E7" s="35">
        <f>0.025/(E6/3600)</f>
        <v>6.428571428571429</v>
      </c>
      <c r="F7" s="35">
        <f>0.025/(F6/3600)</f>
        <v>6</v>
      </c>
      <c r="G7" s="35">
        <f>0.025/(G6/3600)</f>
        <v>5.625</v>
      </c>
      <c r="H7" s="35">
        <f>0.025/(H6/3600)</f>
        <v>5.294117647058823</v>
      </c>
      <c r="I7" s="35">
        <f>0.025/(I6/3600)</f>
        <v>5</v>
      </c>
      <c r="J7" s="35">
        <f>0.025/(J6/3600)</f>
        <v>4.736842105263158</v>
      </c>
      <c r="K7" s="35">
        <f>0.025/(K6/3600)</f>
        <v>4.5</v>
      </c>
      <c r="L7" s="35">
        <f>0.025/(L6/3600)</f>
        <v>4.285714285714286</v>
      </c>
      <c r="M7" s="35">
        <f>0.025/(M6/3600)</f>
        <v>4.090909090909091</v>
      </c>
      <c r="N7" s="35">
        <f>0.025/(N6/3600)</f>
        <v>3.91304347826087</v>
      </c>
      <c r="O7" s="35">
        <f>0.025/(O6/3600)</f>
        <v>3.75</v>
      </c>
      <c r="P7" s="35">
        <f>0.025/(P6/3600)</f>
        <v>3.600000000000001</v>
      </c>
      <c r="Q7" s="35">
        <f>0.025/(Q6/3600)</f>
        <v>3.461538461538462</v>
      </c>
      <c r="R7" s="35">
        <f>0.025/(R6/3600)</f>
        <v>3.333333333333333</v>
      </c>
      <c r="S7" s="35">
        <f>0.025/(S6/3600)</f>
        <v>3.214285714285714</v>
      </c>
      <c r="T7" s="35">
        <f>0.025/(T6/3600)</f>
        <v>3.103448275862069</v>
      </c>
      <c r="U7" s="35">
        <f>0.025/(U6/3600)</f>
        <v>3</v>
      </c>
      <c r="V7" s="35">
        <f>0.025/(V6/3600)</f>
        <v>2.903225806451613</v>
      </c>
      <c r="W7" s="35">
        <f>0.025/(W6/3600)</f>
        <v>2.8125</v>
      </c>
      <c r="X7" s="35">
        <f>0.025/(X6/3600)</f>
        <v>2.727272727272728</v>
      </c>
      <c r="Y7" s="35">
        <f>0.025/(Y6/3600)</f>
        <v>2.647058823529412</v>
      </c>
      <c r="Z7" s="35">
        <f>0.025/(Z6/3600)</f>
        <v>2.571428571428572</v>
      </c>
      <c r="AA7" s="35">
        <f>0.025/(AA6/3600)</f>
        <v>2.5</v>
      </c>
      <c r="AB7" s="35">
        <f>0.025/(AB6/3600)</f>
        <v>2.432432432432432</v>
      </c>
      <c r="AC7" s="35">
        <f>0.025/(AC6/3600)</f>
        <v>2.368421052631579</v>
      </c>
      <c r="AD7" s="35">
        <f>0.025/(AD6/3600)</f>
        <v>2.307692307692308</v>
      </c>
      <c r="AE7" s="35">
        <f>0.025/(AE6/3600)</f>
        <v>2.25</v>
      </c>
      <c r="AF7" s="35">
        <f>0.025/(AF6/3600)</f>
        <v>2.195121951219512</v>
      </c>
      <c r="AG7" s="35">
        <f>0.025/(AG6/3600)</f>
        <v>2.142857142857143</v>
      </c>
      <c r="AH7" s="35">
        <f>0.025/(AH6/3600)</f>
        <v>2.093023255813954</v>
      </c>
      <c r="AI7" s="35">
        <f>0.025/(AI6/3600)</f>
        <v>2.045454545454545</v>
      </c>
      <c r="AJ7" s="35">
        <f>0.025/(AJ6/3600)</f>
        <v>2</v>
      </c>
      <c r="AK7" t="s" s="33">
        <v>7</v>
      </c>
      <c r="AL7" s="2"/>
      <c r="AM7" s="2"/>
      <c r="AN7" s="2"/>
      <c r="AO7" s="16"/>
    </row>
    <row r="8" ht="12" customHeight="1">
      <c r="A8" s="36">
        <v>12</v>
      </c>
      <c r="B8" s="37">
        <f>(20)/A8</f>
        <v>1.666666666666667</v>
      </c>
      <c r="C8" s="38">
        <f>(((20*2)/$A8)*($A8*60)/(2*(C$6-3))*((20*2)/$A8)/60)</f>
        <v>7.407407407407408</v>
      </c>
      <c r="D8" s="39">
        <f>(((20*2)/$A8)*($A8*60)/(2*(D$6-3))*((20*2)/$A8)/60)</f>
        <v>6.666666666666667</v>
      </c>
      <c r="E8" s="39">
        <f>(((20*2)/$A8)*($A8*60)/(2*(E$6-3))*((20*2)/$A8)/60)</f>
        <v>6.060606060606061</v>
      </c>
      <c r="F8" s="39">
        <f>(((20*2)/$A8)*($A8*60)/(2*(F$6-3))*((20*2)/$A8)/60)</f>
        <v>5.555555555555556</v>
      </c>
      <c r="G8" s="39">
        <f>(((20*2)/$A8)*($A8*60)/(2*(G$6-3))*((20*2)/$A8)/60)</f>
        <v>5.128205128205128</v>
      </c>
      <c r="H8" s="39">
        <f>(((20*2)/$A8)*($A8*60)/(2*(H$6-3))*((20*2)/$A8)/60)</f>
        <v>4.761904761904762</v>
      </c>
      <c r="I8" s="39">
        <f>(((20*2)/$A8)*($A8*60)/(2*(I$6-3))*((20*2)/$A8)/60)</f>
        <v>4.444444444444445</v>
      </c>
      <c r="J8" s="39">
        <f>(((20*2)/$A8)*($A8*60)/(2*(J$6-3))*((20*2)/$A8)/60)</f>
        <v>4.166666666666667</v>
      </c>
      <c r="K8" s="39">
        <f>(((20*2)/$A8)*($A8*60)/(2*(K$6-3))*((20*2)/$A8)/60)</f>
        <v>3.921568627450981</v>
      </c>
      <c r="L8" s="39">
        <f>(((20*2)/$A8)*($A8*60)/(2*(L$6-3))*((20*2)/$A8)/60)</f>
        <v>3.703703703703704</v>
      </c>
      <c r="M8" s="39">
        <f>(((20*2)/$A8)*($A8*60)/(2*(M$6-3))*((20*2)/$A8)/60)</f>
        <v>3.508771929824561</v>
      </c>
      <c r="N8" s="39">
        <f>(((20*2)/$A8)*($A8*60)/(2*(N$6-3))*((20*2)/$A8)/60)</f>
        <v>3.333333333333333</v>
      </c>
      <c r="O8" s="39">
        <f>(((20*2)/$A8)*($A8*60)/(2*(O$6-3))*((20*2)/$A8)/60)</f>
        <v>3.174603174603175</v>
      </c>
      <c r="P8" s="39">
        <f>(((20*2)/$A8)*($A8*60)/(2*(P$6-3))*((20*2)/$A8)/60)</f>
        <v>3.030303030303031</v>
      </c>
      <c r="Q8" s="39">
        <f>(((20*2)/$A8)*($A8*60)/(2*(Q$6-3))*((20*2)/$A8)/60)</f>
        <v>2.898550724637681</v>
      </c>
      <c r="R8" s="39">
        <f>(((20*2)/$A8)*($A8*60)/(2*(R$6-3))*((20*2)/$A8)/60)</f>
        <v>2.777777777777778</v>
      </c>
      <c r="S8" s="39">
        <f>(((20*2)/$A8)*($A8*60)/(2*(S$6-3))*((20*2)/$A8)/60)</f>
        <v>2.666666666666667</v>
      </c>
      <c r="T8" s="39">
        <f>(((20*2)/$A8)*($A8*60)/(2*(T$6-3))*((20*2)/$A8)/60)</f>
        <v>2.564102564102564</v>
      </c>
      <c r="U8" s="39">
        <f>(((20*2)/$A8)*($A8*60)/(2*(U$6-3))*((20*2)/$A8)/60)</f>
        <v>2.469135802469136</v>
      </c>
      <c r="V8" s="39">
        <f>(((20*2)/$A8)*($A8*60)/(2*(V$6-3))*((20*2)/$A8)/60)</f>
        <v>2.380952380952381</v>
      </c>
      <c r="W8" s="39">
        <f>(((20*2)/$A8)*($A8*60)/(2*(W$6-3))*((20*2)/$A8)/60)</f>
        <v>2.298850574712644</v>
      </c>
      <c r="X8" s="39">
        <f>(((20*2)/$A8)*($A8*60)/(2*(X$6-3))*((20*2)/$A8)/60)</f>
        <v>2.222222222222222</v>
      </c>
      <c r="Y8" s="39">
        <f>(((20*2)/$A8)*($A8*60)/(2*(Y$6-3))*((20*2)/$A8)/60)</f>
        <v>2.150537634408602</v>
      </c>
      <c r="Z8" s="39">
        <f>(((20*2)/$A8)*($A8*60)/(2*(Z$6-3))*((20*2)/$A8)/60)</f>
        <v>2.083333333333333</v>
      </c>
      <c r="AA8" s="40">
        <f>(((20*2)/$A8)*($A8*60)/(2*(AA$6-3))*((20*2)/$A8)/60)</f>
        <v>2.02020202020202</v>
      </c>
      <c r="AB8" s="40">
        <f>(((20*2)/$A8)*($A8*60)/(2*(AB$6-3))*((20*2)/$A8)/60)</f>
        <v>1.96078431372549</v>
      </c>
      <c r="AC8" s="40">
        <f>(((20*2)/$A8)*($A8*60)/(2*(AC$6-3))*((20*2)/$A8)/60)</f>
        <v>1.904761904761905</v>
      </c>
      <c r="AD8" s="40">
        <f>(((20*2)/$A8)*($A8*60)/(2*(AD$6-3))*((20*2)/$A8)/60)</f>
        <v>1.851851851851852</v>
      </c>
      <c r="AE8" s="40">
        <f>(((20*2)/$A8)*($A8*60)/(2*(AE$6-3))*((20*2)/$A8)/60)</f>
        <v>1.801801801801802</v>
      </c>
      <c r="AF8" s="41">
        <f>(((20*2)/$A8)*($A8*60)/(2*(AF$6-3))*((20*2)/$A8)/60)</f>
        <v>1.754385964912281</v>
      </c>
      <c r="AG8" s="41">
        <f>(((20*2)/$A8)*($A8*60)/(2*(AG$6-3))*((20*2)/$A8)/60)</f>
        <v>1.70940170940171</v>
      </c>
      <c r="AH8" s="41">
        <f>(((20*2)/$A8)*($A8*60)/(2*(AH$6-3))*((20*2)/$A8)/60)</f>
        <v>1.666666666666667</v>
      </c>
      <c r="AI8" s="41">
        <f>(((20*2)/$A8)*($A8*60)/(2*(AI$6-3))*((20*2)/$A8)/60)</f>
        <v>1.626016260162602</v>
      </c>
      <c r="AJ8" s="42">
        <f>(((20*2)/$A8)*($A8*60)/(2*(AJ$6-3))*((20*2)/$A8)/60)</f>
        <v>1.587301587301587</v>
      </c>
      <c r="AK8" t="s" s="43">
        <v>8</v>
      </c>
      <c r="AL8" s="44"/>
      <c r="AM8" s="2"/>
      <c r="AN8" s="2"/>
      <c r="AO8" s="16"/>
    </row>
    <row r="9" ht="12" customHeight="1">
      <c r="A9" s="36">
        <v>13</v>
      </c>
      <c r="B9" s="37">
        <f>(20)/A9</f>
        <v>1.538461538461539</v>
      </c>
      <c r="C9" s="45">
        <f>(((20*2)/$A9)*($A9*60)/(2*(C$6-3))*((20*2)/$A9)/60)</f>
        <v>6.837606837606839</v>
      </c>
      <c r="D9" s="46">
        <f>(((20*2)/$A9)*($A9*60)/(2*(D$6-3))*((20*2)/$A9)/60)</f>
        <v>6.153846153846154</v>
      </c>
      <c r="E9" s="46">
        <f>(((20*2)/$A9)*($A9*60)/(2*(E$6-3))*((20*2)/$A9)/60)</f>
        <v>5.594405594405595</v>
      </c>
      <c r="F9" s="46">
        <f>(((20*2)/$A9)*($A9*60)/(2*(F$6-3))*((20*2)/$A9)/60)</f>
        <v>5.128205128205129</v>
      </c>
      <c r="G9" s="46">
        <f>(((20*2)/$A9)*($A9*60)/(2*(G$6-3))*((20*2)/$A9)/60)</f>
        <v>4.733727810650888</v>
      </c>
      <c r="H9" s="46">
        <f>(((20*2)/$A9)*($A9*60)/(2*(H$6-3))*((20*2)/$A9)/60)</f>
        <v>4.395604395604395</v>
      </c>
      <c r="I9" s="46">
        <f>(((20*2)/$A9)*($A9*60)/(2*(I$6-3))*((20*2)/$A9)/60)</f>
        <v>4.102564102564103</v>
      </c>
      <c r="J9" s="46">
        <f>(((20*2)/$A9)*($A9*60)/(2*(J$6-3))*((20*2)/$A9)/60)</f>
        <v>3.846153846153846</v>
      </c>
      <c r="K9" s="46">
        <f>(((20*2)/$A9)*($A9*60)/(2*(K$6-3))*((20*2)/$A9)/60)</f>
        <v>3.619909502262444</v>
      </c>
      <c r="L9" s="46">
        <f>(((20*2)/$A9)*($A9*60)/(2*(L$6-3))*((20*2)/$A9)/60)</f>
        <v>3.41880341880342</v>
      </c>
      <c r="M9" s="46">
        <f>(((20*2)/$A9)*($A9*60)/(2*(M$6-3))*((20*2)/$A9)/60)</f>
        <v>3.238866396761134</v>
      </c>
      <c r="N9" s="46">
        <f>(((20*2)/$A9)*($A9*60)/(2*(N$6-3))*((20*2)/$A9)/60)</f>
        <v>3.076923076923077</v>
      </c>
      <c r="O9" s="46">
        <f>(((20*2)/$A9)*($A9*60)/(2*(O$6-3))*((20*2)/$A9)/60)</f>
        <v>2.930402930402931</v>
      </c>
      <c r="P9" s="46">
        <f>(((20*2)/$A9)*($A9*60)/(2*(P$6-3))*((20*2)/$A9)/60)</f>
        <v>2.797202797202798</v>
      </c>
      <c r="Q9" s="46">
        <f>(((20*2)/$A9)*($A9*60)/(2*(Q$6-3))*((20*2)/$A9)/60)</f>
        <v>2.675585284280936</v>
      </c>
      <c r="R9" s="46">
        <f>(((20*2)/$A9)*($A9*60)/(2*(R$6-3))*((20*2)/$A9)/60)</f>
        <v>2.564102564102564</v>
      </c>
      <c r="S9" s="46">
        <f>(((20*2)/$A9)*($A9*60)/(2*(S$6-3))*((20*2)/$A9)/60)</f>
        <v>2.461538461538462</v>
      </c>
      <c r="T9" s="46">
        <f>(((20*2)/$A9)*($A9*60)/(2*(T$6-3))*((20*2)/$A9)/60)</f>
        <v>2.366863905325444</v>
      </c>
      <c r="U9" s="46">
        <f>(((20*2)/$A9)*($A9*60)/(2*(U$6-3))*((20*2)/$A9)/60)</f>
        <v>2.279202279202279</v>
      </c>
      <c r="V9" s="46">
        <f>(((20*2)/$A9)*($A9*60)/(2*(V$6-3))*((20*2)/$A9)/60)</f>
        <v>2.197802197802198</v>
      </c>
      <c r="W9" s="46">
        <f>(((20*2)/$A9)*($A9*60)/(2*(W$6-3))*((20*2)/$A9)/60)</f>
        <v>2.122015915119364</v>
      </c>
      <c r="X9" s="46">
        <f>(((20*2)/$A9)*($A9*60)/(2*(X$6-3))*((20*2)/$A9)/60)</f>
        <v>2.051282051282052</v>
      </c>
      <c r="Y9" s="46">
        <f>(((20*2)/$A9)*($A9*60)/(2*(Y$6-3))*((20*2)/$A9)/60)</f>
        <v>1.985111662531018</v>
      </c>
      <c r="Z9" s="46">
        <f>(((20*2)/$A9)*($A9*60)/(2*(Z$6-3))*((20*2)/$A9)/60)</f>
        <v>1.923076923076923</v>
      </c>
      <c r="AA9" s="47">
        <f>(((20*2)/$A9)*($A9*60)/(2*(AA$6-3))*((20*2)/$A9)/60)</f>
        <v>1.864801864801865</v>
      </c>
      <c r="AB9" s="47">
        <f>(((20*2)/$A9)*($A9*60)/(2*(AB$6-3))*((20*2)/$A9)/60)</f>
        <v>1.809954751131222</v>
      </c>
      <c r="AC9" s="47">
        <f>(((20*2)/$A9)*($A9*60)/(2*(AC$6-3))*((20*2)/$A9)/60)</f>
        <v>1.758241758241758</v>
      </c>
      <c r="AD9" s="47">
        <f>(((20*2)/$A9)*($A9*60)/(2*(AD$6-3))*((20*2)/$A9)/60)</f>
        <v>1.70940170940171</v>
      </c>
      <c r="AE9" s="47">
        <f>(((20*2)/$A9)*($A9*60)/(2*(AE$6-3))*((20*2)/$A9)/60)</f>
        <v>1.663201663201664</v>
      </c>
      <c r="AF9" s="48">
        <f>(((20*2)/$A9)*($A9*60)/(2*(AF$6-3))*((20*2)/$A9)/60)</f>
        <v>1.619433198380567</v>
      </c>
      <c r="AG9" s="48">
        <f>(((20*2)/$A9)*($A9*60)/(2*(AG$6-3))*((20*2)/$A9)/60)</f>
        <v>1.577909270216963</v>
      </c>
      <c r="AH9" s="48">
        <f>(((20*2)/$A9)*($A9*60)/(2*(AH$6-3))*((20*2)/$A9)/60)</f>
        <v>1.538461538461539</v>
      </c>
      <c r="AI9" s="48">
        <f>(((20*2)/$A9)*($A9*60)/(2*(AI$6-3))*((20*2)/$A9)/60)</f>
        <v>1.50093808630394</v>
      </c>
      <c r="AJ9" s="49">
        <f>(((20*2)/$A9)*($A9*60)/(2*(AJ$6-3))*((20*2)/$A9)/60)</f>
        <v>1.465201465201466</v>
      </c>
      <c r="AK9" s="50"/>
      <c r="AL9" s="2"/>
      <c r="AM9" s="2"/>
      <c r="AN9" s="2"/>
      <c r="AO9" s="16"/>
    </row>
    <row r="10" ht="12" customHeight="1">
      <c r="A10" s="36">
        <v>14</v>
      </c>
      <c r="B10" s="37">
        <f>(20)/A10</f>
        <v>1.428571428571429</v>
      </c>
      <c r="C10" s="51">
        <f>(((20*2)/$A10)*($A10*60)/(2*(C$6-3))*((20*2)/$A10)/60)</f>
        <v>6.34920634920635</v>
      </c>
      <c r="D10" s="46">
        <f>(((20*2)/$A10)*($A10*60)/(2*(D$6-3))*((20*2)/$A10)/60)</f>
        <v>5.714285714285714</v>
      </c>
      <c r="E10" s="46">
        <f>(((20*2)/$A10)*($A10*60)/(2*(E$6-3))*((20*2)/$A10)/60)</f>
        <v>5.194805194805196</v>
      </c>
      <c r="F10" s="46">
        <f>(((20*2)/$A10)*($A10*60)/(2*(F$6-3))*((20*2)/$A10)/60)</f>
        <v>4.761904761904762</v>
      </c>
      <c r="G10" s="46">
        <f>(((20*2)/$A10)*($A10*60)/(2*(G$6-3))*((20*2)/$A10)/60)</f>
        <v>4.395604395604396</v>
      </c>
      <c r="H10" s="46">
        <f>(((20*2)/$A10)*($A10*60)/(2*(H$6-3))*((20*2)/$A10)/60)</f>
        <v>4.081632653061225</v>
      </c>
      <c r="I10" s="46">
        <f>(((20*2)/$A10)*($A10*60)/(2*(I$6-3))*((20*2)/$A10)/60)</f>
        <v>3.80952380952381</v>
      </c>
      <c r="J10" s="46">
        <f>(((20*2)/$A10)*($A10*60)/(2*(J$6-3))*((20*2)/$A10)/60)</f>
        <v>3.571428571428571</v>
      </c>
      <c r="K10" s="46">
        <f>(((20*2)/$A10)*($A10*60)/(2*(K$6-3))*((20*2)/$A10)/60)</f>
        <v>3.361344537815127</v>
      </c>
      <c r="L10" s="46">
        <f>(((20*2)/$A10)*($A10*60)/(2*(L$6-3))*((20*2)/$A10)/60)</f>
        <v>3.174603174603175</v>
      </c>
      <c r="M10" s="46">
        <f>(((20*2)/$A10)*($A10*60)/(2*(M$6-3))*((20*2)/$A10)/60)</f>
        <v>3.007518796992481</v>
      </c>
      <c r="N10" s="46">
        <f>(((20*2)/$A10)*($A10*60)/(2*(N$6-3))*((20*2)/$A10)/60)</f>
        <v>2.857142857142857</v>
      </c>
      <c r="O10" s="46">
        <f>(((20*2)/$A10)*($A10*60)/(2*(O$6-3))*((20*2)/$A10)/60)</f>
        <v>2.72108843537415</v>
      </c>
      <c r="P10" s="46">
        <f>(((20*2)/$A10)*($A10*60)/(2*(P$6-3))*((20*2)/$A10)/60)</f>
        <v>2.597402597402598</v>
      </c>
      <c r="Q10" s="46">
        <f>(((20*2)/$A10)*($A10*60)/(2*(Q$6-3))*((20*2)/$A10)/60)</f>
        <v>2.484472049689441</v>
      </c>
      <c r="R10" s="46">
        <f>(((20*2)/$A10)*($A10*60)/(2*(R$6-3))*((20*2)/$A10)/60)</f>
        <v>2.380952380952381</v>
      </c>
      <c r="S10" s="46">
        <f>(((20*2)/$A10)*($A10*60)/(2*(S$6-3))*((20*2)/$A10)/60)</f>
        <v>2.285714285714286</v>
      </c>
      <c r="T10" s="46">
        <f>(((20*2)/$A10)*($A10*60)/(2*(T$6-3))*((20*2)/$A10)/60)</f>
        <v>2.197802197802198</v>
      </c>
      <c r="U10" s="46">
        <f>(((20*2)/$A10)*($A10*60)/(2*(U$6-3))*((20*2)/$A10)/60)</f>
        <v>2.116402116402116</v>
      </c>
      <c r="V10" s="46">
        <f>(((20*2)/$A10)*($A10*60)/(2*(V$6-3))*((20*2)/$A10)/60)</f>
        <v>2.040816326530612</v>
      </c>
      <c r="W10" s="46">
        <f>(((20*2)/$A10)*($A10*60)/(2*(W$6-3))*((20*2)/$A10)/60)</f>
        <v>1.970443349753695</v>
      </c>
      <c r="X10" s="46">
        <f>(((20*2)/$A10)*($A10*60)/(2*(X$6-3))*((20*2)/$A10)/60)</f>
        <v>1.904761904761905</v>
      </c>
      <c r="Y10" s="46">
        <f>(((20*2)/$A10)*($A10*60)/(2*(Y$6-3))*((20*2)/$A10)/60)</f>
        <v>1.843317972350231</v>
      </c>
      <c r="Z10" s="46">
        <f>(((20*2)/$A10)*($A10*60)/(2*(Z$6-3))*((20*2)/$A10)/60)</f>
        <v>1.785714285714286</v>
      </c>
      <c r="AA10" s="47">
        <f>(((20*2)/$A10)*($A10*60)/(2*(AA$6-3))*((20*2)/$A10)/60)</f>
        <v>1.731601731601732</v>
      </c>
      <c r="AB10" s="47">
        <f>(((20*2)/$A10)*($A10*60)/(2*(AB$6-3))*((20*2)/$A10)/60)</f>
        <v>1.680672268907563</v>
      </c>
      <c r="AC10" s="47">
        <f>(((20*2)/$A10)*($A10*60)/(2*(AC$6-3))*((20*2)/$A10)/60)</f>
        <v>1.63265306122449</v>
      </c>
      <c r="AD10" s="47">
        <f>(((20*2)/$A10)*($A10*60)/(2*(AD$6-3))*((20*2)/$A10)/60)</f>
        <v>1.587301587301587</v>
      </c>
      <c r="AE10" s="47">
        <f>(((20*2)/$A10)*($A10*60)/(2*(AE$6-3))*((20*2)/$A10)/60)</f>
        <v>1.544401544401545</v>
      </c>
      <c r="AF10" s="48">
        <f>(((20*2)/$A10)*($A10*60)/(2*(AF$6-3))*((20*2)/$A10)/60)</f>
        <v>1.503759398496241</v>
      </c>
      <c r="AG10" s="48">
        <f>(((20*2)/$A10)*($A10*60)/(2*(AG$6-3))*((20*2)/$A10)/60)</f>
        <v>1.465201465201465</v>
      </c>
      <c r="AH10" s="48">
        <f>(((20*2)/$A10)*($A10*60)/(2*(AH$6-3))*((20*2)/$A10)/60)</f>
        <v>1.428571428571429</v>
      </c>
      <c r="AI10" s="48">
        <f>(((20*2)/$A10)*($A10*60)/(2*(AI$6-3))*((20*2)/$A10)/60)</f>
        <v>1.393728222996516</v>
      </c>
      <c r="AJ10" s="49">
        <f>(((20*2)/$A10)*($A10*60)/(2*(AJ$6-3))*((20*2)/$A10)/60)</f>
        <v>1.360544217687075</v>
      </c>
      <c r="AK10" s="50"/>
      <c r="AL10" s="2"/>
      <c r="AM10" s="2"/>
      <c r="AN10" s="2"/>
      <c r="AO10" s="16"/>
    </row>
    <row r="11" ht="12" customHeight="1">
      <c r="A11" s="36">
        <v>15</v>
      </c>
      <c r="B11" s="37">
        <f>(20)/A11</f>
        <v>1.333333333333333</v>
      </c>
      <c r="C11" s="45">
        <f>(((20*2)/$A11)*($A11*60)/(2*(C$6-3))*((20*2)/$A11)/60)</f>
        <v>5.925925925925926</v>
      </c>
      <c r="D11" s="52">
        <f>(((20*2)/$A11)*($A11*60)/(2*(D$6-3))*((20*2)/$A11)/60)</f>
        <v>5.333333333333333</v>
      </c>
      <c r="E11" s="46">
        <f>(((20*2)/$A11)*($A11*60)/(2*(E$6-3))*((20*2)/$A11)/60)</f>
        <v>4.848484848484848</v>
      </c>
      <c r="F11" s="46">
        <f>(((20*2)/$A11)*($A11*60)/(2*(F$6-3))*((20*2)/$A11)/60)</f>
        <v>4.444444444444444</v>
      </c>
      <c r="G11" s="46">
        <f>(((20*2)/$A11)*($A11*60)/(2*(G$6-3))*((20*2)/$A11)/60)</f>
        <v>4.102564102564102</v>
      </c>
      <c r="H11" s="46">
        <f>(((20*2)/$A11)*($A11*60)/(2*(H$6-3))*((20*2)/$A11)/60)</f>
        <v>3.809523809523809</v>
      </c>
      <c r="I11" s="46">
        <f>(((20*2)/$A11)*($A11*60)/(2*(I$6-3))*((20*2)/$A11)/60)</f>
        <v>3.555555555555555</v>
      </c>
      <c r="J11" s="46">
        <f>(((20*2)/$A11)*($A11*60)/(2*(J$6-3))*((20*2)/$A11)/60)</f>
        <v>3.333333333333333</v>
      </c>
      <c r="K11" s="46">
        <f>(((20*2)/$A11)*($A11*60)/(2*(K$6-3))*((20*2)/$A11)/60)</f>
        <v>3.137254901960785</v>
      </c>
      <c r="L11" s="46">
        <f>(((20*2)/$A11)*($A11*60)/(2*(L$6-3))*((20*2)/$A11)/60)</f>
        <v>2.962962962962963</v>
      </c>
      <c r="M11" s="46">
        <f>(((20*2)/$A11)*($A11*60)/(2*(M$6-3))*((20*2)/$A11)/60)</f>
        <v>2.807017543859649</v>
      </c>
      <c r="N11" s="46">
        <f>(((20*2)/$A11)*($A11*60)/(2*(N$6-3))*((20*2)/$A11)/60)</f>
        <v>2.666666666666667</v>
      </c>
      <c r="O11" s="46">
        <f>(((20*2)/$A11)*($A11*60)/(2*(O$6-3))*((20*2)/$A11)/60)</f>
        <v>2.53968253968254</v>
      </c>
      <c r="P11" s="46">
        <f>(((20*2)/$A11)*($A11*60)/(2*(P$6-3))*((20*2)/$A11)/60)</f>
        <v>2.424242424242424</v>
      </c>
      <c r="Q11" s="46">
        <f>(((20*2)/$A11)*($A11*60)/(2*(Q$6-3))*((20*2)/$A11)/60)</f>
        <v>2.318840579710145</v>
      </c>
      <c r="R11" s="46">
        <f>(((20*2)/$A11)*($A11*60)/(2*(R$6-3))*((20*2)/$A11)/60)</f>
        <v>2.222222222222222</v>
      </c>
      <c r="S11" s="46">
        <f>(((20*2)/$A11)*($A11*60)/(2*(S$6-3))*((20*2)/$A11)/60)</f>
        <v>2.133333333333333</v>
      </c>
      <c r="T11" s="46">
        <f>(((20*2)/$A11)*($A11*60)/(2*(T$6-3))*((20*2)/$A11)/60)</f>
        <v>2.051282051282051</v>
      </c>
      <c r="U11" s="46">
        <f>(((20*2)/$A11)*($A11*60)/(2*(U$6-3))*((20*2)/$A11)/60)</f>
        <v>1.975308641975308</v>
      </c>
      <c r="V11" s="46">
        <f>(((20*2)/$A11)*($A11*60)/(2*(V$6-3))*((20*2)/$A11)/60)</f>
        <v>1.904761904761905</v>
      </c>
      <c r="W11" s="46">
        <f>(((20*2)/$A11)*($A11*60)/(2*(W$6-3))*((20*2)/$A11)/60)</f>
        <v>1.839080459770115</v>
      </c>
      <c r="X11" s="46">
        <f>(((20*2)/$A11)*($A11*60)/(2*(X$6-3))*((20*2)/$A11)/60)</f>
        <v>1.777777777777778</v>
      </c>
      <c r="Y11" s="46">
        <f>(((20*2)/$A11)*($A11*60)/(2*(Y$6-3))*((20*2)/$A11)/60)</f>
        <v>1.720430107526882</v>
      </c>
      <c r="Z11" s="46">
        <f>(((20*2)/$A11)*($A11*60)/(2*(Z$6-3))*((20*2)/$A11)/60)</f>
        <v>1.666666666666667</v>
      </c>
      <c r="AA11" s="47">
        <f>(((20*2)/$A11)*($A11*60)/(2*(AA$6-3))*((20*2)/$A11)/60)</f>
        <v>1.616161616161616</v>
      </c>
      <c r="AB11" s="47">
        <f>(((20*2)/$A11)*($A11*60)/(2*(AB$6-3))*((20*2)/$A11)/60)</f>
        <v>1.568627450980392</v>
      </c>
      <c r="AC11" s="47">
        <f>(((20*2)/$A11)*($A11*60)/(2*(AC$6-3))*((20*2)/$A11)/60)</f>
        <v>1.523809523809524</v>
      </c>
      <c r="AD11" s="47">
        <f>(((20*2)/$A11)*($A11*60)/(2*(AD$6-3))*((20*2)/$A11)/60)</f>
        <v>1.481481481481481</v>
      </c>
      <c r="AE11" s="47">
        <f>(((20*2)/$A11)*($A11*60)/(2*(AE$6-3))*((20*2)/$A11)/60)</f>
        <v>1.441441441441441</v>
      </c>
      <c r="AF11" s="48">
        <f>(((20*2)/$A11)*($A11*60)/(2*(AF$6-3))*((20*2)/$A11)/60)</f>
        <v>1.403508771929824</v>
      </c>
      <c r="AG11" s="48">
        <f>(((20*2)/$A11)*($A11*60)/(2*(AG$6-3))*((20*2)/$A11)/60)</f>
        <v>1.367521367521367</v>
      </c>
      <c r="AH11" s="48">
        <f>(((20*2)/$A11)*($A11*60)/(2*(AH$6-3))*((20*2)/$A11)/60)</f>
        <v>1.333333333333333</v>
      </c>
      <c r="AI11" s="48">
        <f>(((20*2)/$A11)*($A11*60)/(2*(AI$6-3))*((20*2)/$A11)/60)</f>
        <v>1.300813008130081</v>
      </c>
      <c r="AJ11" s="49">
        <f>(((20*2)/$A11)*($A11*60)/(2*(AJ$6-3))*((20*2)/$A11)/60)</f>
        <v>1.26984126984127</v>
      </c>
      <c r="AK11" s="50"/>
      <c r="AL11" s="2"/>
      <c r="AM11" s="2"/>
      <c r="AN11" s="2"/>
      <c r="AO11" s="16"/>
    </row>
    <row r="12" ht="12" customHeight="1">
      <c r="A12" s="36">
        <v>16</v>
      </c>
      <c r="B12" s="37">
        <f>(20)/A12</f>
        <v>1.25</v>
      </c>
      <c r="C12" s="45">
        <f>(((20*2)/$A12)*($A12*60)/(2*(C$6-3))*((20*2)/$A12)/60)</f>
        <v>5.555555555555556</v>
      </c>
      <c r="D12" s="46">
        <f>(((20*2)/$A12)*($A12*60)/(2*(D$6-3))*((20*2)/$A12)/60)</f>
        <v>5</v>
      </c>
      <c r="E12" s="52">
        <f>(((20*2)/$A12)*($A12*60)/(2*(E$6-3))*((20*2)/$A12)/60)</f>
        <v>4.545454545454546</v>
      </c>
      <c r="F12" s="46">
        <f>(((20*2)/$A12)*($A12*60)/(2*(F$6-3))*((20*2)/$A12)/60)</f>
        <v>4.166666666666667</v>
      </c>
      <c r="G12" s="46">
        <f>(((20*2)/$A12)*($A12*60)/(2*(G$6-3))*((20*2)/$A12)/60)</f>
        <v>3.846153846153846</v>
      </c>
      <c r="H12" s="46">
        <f>(((20*2)/$A12)*($A12*60)/(2*(H$6-3))*((20*2)/$A12)/60)</f>
        <v>3.571428571428571</v>
      </c>
      <c r="I12" s="46">
        <f>(((20*2)/$A12)*($A12*60)/(2*(I$6-3))*((20*2)/$A12)/60)</f>
        <v>3.333333333333333</v>
      </c>
      <c r="J12" s="46">
        <f>(((20*2)/$A12)*($A12*60)/(2*(J$6-3))*((20*2)/$A12)/60)</f>
        <v>3.125</v>
      </c>
      <c r="K12" s="46">
        <f>(((20*2)/$A12)*($A12*60)/(2*(K$6-3))*((20*2)/$A12)/60)</f>
        <v>2.941176470588236</v>
      </c>
      <c r="L12" s="46">
        <f>(((20*2)/$A12)*($A12*60)/(2*(L$6-3))*((20*2)/$A12)/60)</f>
        <v>2.777777777777778</v>
      </c>
      <c r="M12" s="46">
        <f>(((20*2)/$A12)*($A12*60)/(2*(M$6-3))*((20*2)/$A12)/60)</f>
        <v>2.631578947368421</v>
      </c>
      <c r="N12" s="46">
        <f>(((20*2)/$A12)*($A12*60)/(2*(N$6-3))*((20*2)/$A12)/60)</f>
        <v>2.5</v>
      </c>
      <c r="O12" s="46">
        <f>(((20*2)/$A12)*($A12*60)/(2*(O$6-3))*((20*2)/$A12)/60)</f>
        <v>2.380952380952381</v>
      </c>
      <c r="P12" s="46">
        <f>(((20*2)/$A12)*($A12*60)/(2*(P$6-3))*((20*2)/$A12)/60)</f>
        <v>2.272727272727273</v>
      </c>
      <c r="Q12" s="46">
        <f>(((20*2)/$A12)*($A12*60)/(2*(Q$6-3))*((20*2)/$A12)/60)</f>
        <v>2.173913043478261</v>
      </c>
      <c r="R12" s="46">
        <f>(((20*2)/$A12)*($A12*60)/(2*(R$6-3))*((20*2)/$A12)/60)</f>
        <v>2.083333333333333</v>
      </c>
      <c r="S12" s="46">
        <f>(((20*2)/$A12)*($A12*60)/(2*(S$6-3))*((20*2)/$A12)/60)</f>
        <v>2</v>
      </c>
      <c r="T12" s="46">
        <f>(((20*2)/$A12)*($A12*60)/(2*(T$6-3))*((20*2)/$A12)/60)</f>
        <v>1.923076923076923</v>
      </c>
      <c r="U12" s="46">
        <f>(((20*2)/$A12)*($A12*60)/(2*(U$6-3))*((20*2)/$A12)/60)</f>
        <v>1.851851851851852</v>
      </c>
      <c r="V12" s="46">
        <f>(((20*2)/$A12)*($A12*60)/(2*(V$6-3))*((20*2)/$A12)/60)</f>
        <v>1.785714285714286</v>
      </c>
      <c r="W12" s="46">
        <f>(((20*2)/$A12)*($A12*60)/(2*(W$6-3))*((20*2)/$A12)/60)</f>
        <v>1.724137931034483</v>
      </c>
      <c r="X12" s="46">
        <f>(((20*2)/$A12)*($A12*60)/(2*(X$6-3))*((20*2)/$A12)/60)</f>
        <v>1.666666666666667</v>
      </c>
      <c r="Y12" s="46">
        <f>(((20*2)/$A12)*($A12*60)/(2*(Y$6-3))*((20*2)/$A12)/60)</f>
        <v>1.612903225806452</v>
      </c>
      <c r="Z12" s="46">
        <f>(((20*2)/$A12)*($A12*60)/(2*(Z$6-3))*((20*2)/$A12)/60)</f>
        <v>1.5625</v>
      </c>
      <c r="AA12" s="47">
        <f>(((20*2)/$A12)*($A12*60)/(2*(AA$6-3))*((20*2)/$A12)/60)</f>
        <v>1.515151515151515</v>
      </c>
      <c r="AB12" s="47">
        <f>(((20*2)/$A12)*($A12*60)/(2*(AB$6-3))*((20*2)/$A12)/60)</f>
        <v>1.470588235294118</v>
      </c>
      <c r="AC12" s="47">
        <f>(((20*2)/$A12)*($A12*60)/(2*(AC$6-3))*((20*2)/$A12)/60)</f>
        <v>1.428571428571428</v>
      </c>
      <c r="AD12" s="47">
        <f>(((20*2)/$A12)*($A12*60)/(2*(AD$6-3))*((20*2)/$A12)/60)</f>
        <v>1.388888888888889</v>
      </c>
      <c r="AE12" s="47">
        <f>(((20*2)/$A12)*($A12*60)/(2*(AE$6-3))*((20*2)/$A12)/60)</f>
        <v>1.351351351351352</v>
      </c>
      <c r="AF12" s="48">
        <f>(((20*2)/$A12)*($A12*60)/(2*(AF$6-3))*((20*2)/$A12)/60)</f>
        <v>1.31578947368421</v>
      </c>
      <c r="AG12" s="48">
        <f>(((20*2)/$A12)*($A12*60)/(2*(AG$6-3))*((20*2)/$A12)/60)</f>
        <v>1.282051282051282</v>
      </c>
      <c r="AH12" s="48">
        <f>(((20*2)/$A12)*($A12*60)/(2*(AH$6-3))*((20*2)/$A12)/60)</f>
        <v>1.25</v>
      </c>
      <c r="AI12" s="48">
        <f>(((20*2)/$A12)*($A12*60)/(2*(AI$6-3))*((20*2)/$A12)/60)</f>
        <v>1.219512195121951</v>
      </c>
      <c r="AJ12" s="49">
        <f>(((20*2)/$A12)*($A12*60)/(2*(AJ$6-3))*((20*2)/$A12)/60)</f>
        <v>1.19047619047619</v>
      </c>
      <c r="AK12" s="50"/>
      <c r="AL12" s="2"/>
      <c r="AM12" s="2"/>
      <c r="AN12" s="2"/>
      <c r="AO12" s="16"/>
    </row>
    <row r="13" ht="12" customHeight="1">
      <c r="A13" s="36">
        <v>17</v>
      </c>
      <c r="B13" s="37">
        <f>(20)/A13</f>
        <v>1.176470588235294</v>
      </c>
      <c r="C13" s="45">
        <f>(((20*2)/$A13)*($A13*60)/(2*(C$6-3))*((20*2)/$A13)/60)</f>
        <v>5.228758169934641</v>
      </c>
      <c r="D13" s="46">
        <f>(((20*2)/$A13)*($A13*60)/(2*(D$6-3))*((20*2)/$A13)/60)</f>
        <v>4.705882352941177</v>
      </c>
      <c r="E13" s="46">
        <f>(((20*2)/$A13)*($A13*60)/(2*(E$6-3))*((20*2)/$A13)/60)</f>
        <v>4.278074866310161</v>
      </c>
      <c r="F13" s="52">
        <f>(((20*2)/$A13)*($A13*60)/(2*(F$6-3))*((20*2)/$A13)/60)</f>
        <v>3.921568627450981</v>
      </c>
      <c r="G13" s="46">
        <f>(((20*2)/$A13)*($A13*60)/(2*(G$6-3))*((20*2)/$A13)/60)</f>
        <v>3.619909502262443</v>
      </c>
      <c r="H13" s="46">
        <f>(((20*2)/$A13)*($A13*60)/(2*(H$6-3))*((20*2)/$A13)/60)</f>
        <v>3.361344537815126</v>
      </c>
      <c r="I13" s="46">
        <f>(((20*2)/$A13)*($A13*60)/(2*(I$6-3))*((20*2)/$A13)/60)</f>
        <v>3.137254901960785</v>
      </c>
      <c r="J13" s="46">
        <f>(((20*2)/$A13)*($A13*60)/(2*(J$6-3))*((20*2)/$A13)/60)</f>
        <v>2.941176470588235</v>
      </c>
      <c r="K13" s="46">
        <f>(((20*2)/$A13)*($A13*60)/(2*(K$6-3))*((20*2)/$A13)/60)</f>
        <v>2.768166089965398</v>
      </c>
      <c r="L13" s="46">
        <f>(((20*2)/$A13)*($A13*60)/(2*(L$6-3))*((20*2)/$A13)/60)</f>
        <v>2.61437908496732</v>
      </c>
      <c r="M13" s="46">
        <f>(((20*2)/$A13)*($A13*60)/(2*(M$6-3))*((20*2)/$A13)/60)</f>
        <v>2.476780185758514</v>
      </c>
      <c r="N13" s="46">
        <f>(((20*2)/$A13)*($A13*60)/(2*(N$6-3))*((20*2)/$A13)/60)</f>
        <v>2.352941176470588</v>
      </c>
      <c r="O13" s="46">
        <f>(((20*2)/$A13)*($A13*60)/(2*(O$6-3))*((20*2)/$A13)/60)</f>
        <v>2.240896358543417</v>
      </c>
      <c r="P13" s="46">
        <f>(((20*2)/$A13)*($A13*60)/(2*(P$6-3))*((20*2)/$A13)/60)</f>
        <v>2.13903743315508</v>
      </c>
      <c r="Q13" s="46">
        <f>(((20*2)/$A13)*($A13*60)/(2*(Q$6-3))*((20*2)/$A13)/60)</f>
        <v>2.046035805626599</v>
      </c>
      <c r="R13" s="46">
        <f>(((20*2)/$A13)*($A13*60)/(2*(R$6-3))*((20*2)/$A13)/60)</f>
        <v>1.96078431372549</v>
      </c>
      <c r="S13" s="46">
        <f>(((20*2)/$A13)*($A13*60)/(2*(S$6-3))*((20*2)/$A13)/60)</f>
        <v>1.882352941176471</v>
      </c>
      <c r="T13" s="46">
        <f>(((20*2)/$A13)*($A13*60)/(2*(T$6-3))*((20*2)/$A13)/60)</f>
        <v>1.809954751131222</v>
      </c>
      <c r="U13" s="46">
        <f>(((20*2)/$A13)*($A13*60)/(2*(U$6-3))*((20*2)/$A13)/60)</f>
        <v>1.742919389978213</v>
      </c>
      <c r="V13" s="46">
        <f>(((20*2)/$A13)*($A13*60)/(2*(V$6-3))*((20*2)/$A13)/60)</f>
        <v>1.680672268907563</v>
      </c>
      <c r="W13" s="46">
        <f>(((20*2)/$A13)*($A13*60)/(2*(W$6-3))*((20*2)/$A13)/60)</f>
        <v>1.622718052738337</v>
      </c>
      <c r="X13" s="46">
        <f>(((20*2)/$A13)*($A13*60)/(2*(X$6-3))*((20*2)/$A13)/60)</f>
        <v>1.568627450980392</v>
      </c>
      <c r="Y13" s="46">
        <f>(((20*2)/$A13)*($A13*60)/(2*(Y$6-3))*((20*2)/$A13)/60)</f>
        <v>1.518026565464896</v>
      </c>
      <c r="Z13" s="46">
        <f>(((20*2)/$A13)*($A13*60)/(2*(Z$6-3))*((20*2)/$A13)/60)</f>
        <v>1.470588235294118</v>
      </c>
      <c r="AA13" s="47">
        <f>(((20*2)/$A13)*($A13*60)/(2*(AA$6-3))*((20*2)/$A13)/60)</f>
        <v>1.42602495543672</v>
      </c>
      <c r="AB13" s="47">
        <f>(((20*2)/$A13)*($A13*60)/(2*(AB$6-3))*((20*2)/$A13)/60)</f>
        <v>1.384083044982699</v>
      </c>
      <c r="AC13" s="47">
        <f>(((20*2)/$A13)*($A13*60)/(2*(AC$6-3))*((20*2)/$A13)/60)</f>
        <v>1.34453781512605</v>
      </c>
      <c r="AD13" s="47">
        <f>(((20*2)/$A13)*($A13*60)/(2*(AD$6-3))*((20*2)/$A13)/60)</f>
        <v>1.30718954248366</v>
      </c>
      <c r="AE13" s="47">
        <f>(((20*2)/$A13)*($A13*60)/(2*(AE$6-3))*((20*2)/$A13)/60)</f>
        <v>1.271860095389507</v>
      </c>
      <c r="AF13" s="48">
        <f>(((20*2)/$A13)*($A13*60)/(2*(AF$6-3))*((20*2)/$A13)/60)</f>
        <v>1.238390092879257</v>
      </c>
      <c r="AG13" s="48">
        <f>(((20*2)/$A13)*($A13*60)/(2*(AG$6-3))*((20*2)/$A13)/60)</f>
        <v>1.206636500754148</v>
      </c>
      <c r="AH13" s="48">
        <f>(((20*2)/$A13)*($A13*60)/(2*(AH$6-3))*((20*2)/$A13)/60)</f>
        <v>1.176470588235294</v>
      </c>
      <c r="AI13" s="48">
        <f>(((20*2)/$A13)*($A13*60)/(2*(AI$6-3))*((20*2)/$A13)/60)</f>
        <v>1.14777618364419</v>
      </c>
      <c r="AJ13" s="49">
        <f>(((20*2)/$A13)*($A13*60)/(2*(AJ$6-3))*((20*2)/$A13)/60)</f>
        <v>1.120448179271709</v>
      </c>
      <c r="AK13" s="50"/>
      <c r="AL13" s="2"/>
      <c r="AM13" s="2"/>
      <c r="AN13" s="2"/>
      <c r="AO13" s="16"/>
    </row>
    <row r="14" ht="12" customHeight="1">
      <c r="A14" s="36">
        <v>18</v>
      </c>
      <c r="B14" s="37">
        <f>(20)/A14</f>
        <v>1.111111111111111</v>
      </c>
      <c r="C14" s="45">
        <f>(((20*2)/$A14)*($A14*60)/(2*(C$6-3))*((20*2)/$A14)/60)</f>
        <v>4.938271604938271</v>
      </c>
      <c r="D14" s="46">
        <f>(((20*2)/$A14)*($A14*60)/(2*(D$6-3))*((20*2)/$A14)/60)</f>
        <v>4.444444444444445</v>
      </c>
      <c r="E14" s="46">
        <f>(((20*2)/$A14)*($A14*60)/(2*(E$6-3))*((20*2)/$A14)/60)</f>
        <v>4.040404040404041</v>
      </c>
      <c r="F14" s="46">
        <f>(((20*2)/$A14)*($A14*60)/(2*(F$6-3))*((20*2)/$A14)/60)</f>
        <v>3.703703703703704</v>
      </c>
      <c r="G14" s="52">
        <f>(((20*2)/$A14)*($A14*60)/(2*(G$6-3))*((20*2)/$A14)/60)</f>
        <v>3.418803418803419</v>
      </c>
      <c r="H14" s="46">
        <f>(((20*2)/$A14)*($A14*60)/(2*(H$6-3))*((20*2)/$A14)/60)</f>
        <v>3.174603174603175</v>
      </c>
      <c r="I14" s="46">
        <f>(((20*2)/$A14)*($A14*60)/(2*(I$6-3))*((20*2)/$A14)/60)</f>
        <v>2.962962962962963</v>
      </c>
      <c r="J14" s="46">
        <f>(((20*2)/$A14)*($A14*60)/(2*(J$6-3))*((20*2)/$A14)/60)</f>
        <v>2.777777777777778</v>
      </c>
      <c r="K14" s="46">
        <f>(((20*2)/$A14)*($A14*60)/(2*(K$6-3))*((20*2)/$A14)/60)</f>
        <v>2.61437908496732</v>
      </c>
      <c r="L14" s="46">
        <f>(((20*2)/$A14)*($A14*60)/(2*(L$6-3))*((20*2)/$A14)/60)</f>
        <v>2.469135802469136</v>
      </c>
      <c r="M14" s="46">
        <f>(((20*2)/$A14)*($A14*60)/(2*(M$6-3))*((20*2)/$A14)/60)</f>
        <v>2.339181286549708</v>
      </c>
      <c r="N14" s="46">
        <f>(((20*2)/$A14)*($A14*60)/(2*(N$6-3))*((20*2)/$A14)/60)</f>
        <v>2.222222222222222</v>
      </c>
      <c r="O14" s="46">
        <f>(((20*2)/$A14)*($A14*60)/(2*(O$6-3))*((20*2)/$A14)/60)</f>
        <v>2.116402116402117</v>
      </c>
      <c r="P14" s="46">
        <f>(((20*2)/$A14)*($A14*60)/(2*(P$6-3))*((20*2)/$A14)/60)</f>
        <v>2.02020202020202</v>
      </c>
      <c r="Q14" s="46">
        <f>(((20*2)/$A14)*($A14*60)/(2*(Q$6-3))*((20*2)/$A14)/60)</f>
        <v>1.932367149758454</v>
      </c>
      <c r="R14" s="46">
        <f>(((20*2)/$A14)*($A14*60)/(2*(R$6-3))*((20*2)/$A14)/60)</f>
        <v>1.851851851851852</v>
      </c>
      <c r="S14" s="46">
        <f>(((20*2)/$A14)*($A14*60)/(2*(S$6-3))*((20*2)/$A14)/60)</f>
        <v>1.777777777777778</v>
      </c>
      <c r="T14" s="46">
        <f>(((20*2)/$A14)*($A14*60)/(2*(T$6-3))*((20*2)/$A14)/60)</f>
        <v>1.70940170940171</v>
      </c>
      <c r="U14" s="46">
        <f>(((20*2)/$A14)*($A14*60)/(2*(U$6-3))*((20*2)/$A14)/60)</f>
        <v>1.646090534979424</v>
      </c>
      <c r="V14" s="46">
        <f>(((20*2)/$A14)*($A14*60)/(2*(V$6-3))*((20*2)/$A14)/60)</f>
        <v>1.587301587301587</v>
      </c>
      <c r="W14" s="46">
        <f>(((20*2)/$A14)*($A14*60)/(2*(W$6-3))*((20*2)/$A14)/60)</f>
        <v>1.532567049808429</v>
      </c>
      <c r="X14" s="46">
        <f>(((20*2)/$A14)*($A14*60)/(2*(X$6-3))*((20*2)/$A14)/60)</f>
        <v>1.481481481481481</v>
      </c>
      <c r="Y14" s="46">
        <f>(((20*2)/$A14)*($A14*60)/(2*(Y$6-3))*((20*2)/$A14)/60)</f>
        <v>1.433691756272402</v>
      </c>
      <c r="Z14" s="46">
        <f>(((20*2)/$A14)*($A14*60)/(2*(Z$6-3))*((20*2)/$A14)/60)</f>
        <v>1.388888888888889</v>
      </c>
      <c r="AA14" s="47">
        <f>(((20*2)/$A14)*($A14*60)/(2*(AA$6-3))*((20*2)/$A14)/60)</f>
        <v>1.346801346801347</v>
      </c>
      <c r="AB14" s="47">
        <f>(((20*2)/$A14)*($A14*60)/(2*(AB$6-3))*((20*2)/$A14)/60)</f>
        <v>1.30718954248366</v>
      </c>
      <c r="AC14" s="47">
        <f>(((20*2)/$A14)*($A14*60)/(2*(AC$6-3))*((20*2)/$A14)/60)</f>
        <v>1.26984126984127</v>
      </c>
      <c r="AD14" s="47">
        <f>(((20*2)/$A14)*($A14*60)/(2*(AD$6-3))*((20*2)/$A14)/60)</f>
        <v>1.234567901234568</v>
      </c>
      <c r="AE14" s="47">
        <f>(((20*2)/$A14)*($A14*60)/(2*(AE$6-3))*((20*2)/$A14)/60)</f>
        <v>1.201201201201201</v>
      </c>
      <c r="AF14" s="48">
        <f>(((20*2)/$A14)*($A14*60)/(2*(AF$6-3))*((20*2)/$A14)/60)</f>
        <v>1.169590643274854</v>
      </c>
      <c r="AG14" s="48">
        <f>(((20*2)/$A14)*($A14*60)/(2*(AG$6-3))*((20*2)/$A14)/60)</f>
        <v>1.13960113960114</v>
      </c>
      <c r="AH14" s="48">
        <f>(((20*2)/$A14)*($A14*60)/(2*(AH$6-3))*((20*2)/$A14)/60)</f>
        <v>1.111111111111111</v>
      </c>
      <c r="AI14" s="48">
        <f>(((20*2)/$A14)*($A14*60)/(2*(AI$6-3))*((20*2)/$A14)/60)</f>
        <v>1.084010840108401</v>
      </c>
      <c r="AJ14" s="49">
        <f>(((20*2)/$A14)*($A14*60)/(2*(AJ$6-3))*((20*2)/$A14)/60)</f>
        <v>1.058201058201058</v>
      </c>
      <c r="AK14" s="50"/>
      <c r="AL14" s="2"/>
      <c r="AM14" s="2"/>
      <c r="AN14" s="2"/>
      <c r="AO14" s="16"/>
    </row>
    <row r="15" ht="12" customHeight="1">
      <c r="A15" s="36">
        <v>19</v>
      </c>
      <c r="B15" s="37">
        <f>(20)/A15</f>
        <v>1.052631578947368</v>
      </c>
      <c r="C15" s="45">
        <f>(((20*2)/$A15)*($A15*60)/(2*(C$6-3))*((20*2)/$A15)/60)</f>
        <v>4.678362573099416</v>
      </c>
      <c r="D15" s="46">
        <f>(((20*2)/$A15)*($A15*60)/(2*(D$6-3))*((20*2)/$A15)/60)</f>
        <v>4.210526315789473</v>
      </c>
      <c r="E15" s="46">
        <f>(((20*2)/$A15)*($A15*60)/(2*(E$6-3))*((20*2)/$A15)/60)</f>
        <v>3.827751196172249</v>
      </c>
      <c r="F15" s="46">
        <f>(((20*2)/$A15)*($A15*60)/(2*(F$6-3))*((20*2)/$A15)/60)</f>
        <v>3.508771929824561</v>
      </c>
      <c r="G15" s="46">
        <f>(((20*2)/$A15)*($A15*60)/(2*(G$6-3))*((20*2)/$A15)/60)</f>
        <v>3.238866396761134</v>
      </c>
      <c r="H15" s="52">
        <f>(((20*2)/$A15)*($A15*60)/(2*(H$6-3))*((20*2)/$A15)/60)</f>
        <v>3.007518796992481</v>
      </c>
      <c r="I15" s="46">
        <f>(((20*2)/$A15)*($A15*60)/(2*(I$6-3))*((20*2)/$A15)/60)</f>
        <v>2.807017543859649</v>
      </c>
      <c r="J15" s="46">
        <f>(((20*2)/$A15)*($A15*60)/(2*(J$6-3))*((20*2)/$A15)/60)</f>
        <v>2.631578947368421</v>
      </c>
      <c r="K15" s="46">
        <f>(((20*2)/$A15)*($A15*60)/(2*(K$6-3))*((20*2)/$A15)/60)</f>
        <v>2.476780185758514</v>
      </c>
      <c r="L15" s="46">
        <f>(((20*2)/$A15)*($A15*60)/(2*(L$6-3))*((20*2)/$A15)/60)</f>
        <v>2.339181286549708</v>
      </c>
      <c r="M15" s="46">
        <f>(((20*2)/$A15)*($A15*60)/(2*(M$6-3))*((20*2)/$A15)/60)</f>
        <v>2.21606648199446</v>
      </c>
      <c r="N15" s="46">
        <f>(((20*2)/$A15)*($A15*60)/(2*(N$6-3))*((20*2)/$A15)/60)</f>
        <v>2.105263157894737</v>
      </c>
      <c r="O15" s="46">
        <f>(((20*2)/$A15)*($A15*60)/(2*(O$6-3))*((20*2)/$A15)/60)</f>
        <v>2.005012531328321</v>
      </c>
      <c r="P15" s="46">
        <f>(((20*2)/$A15)*($A15*60)/(2*(P$6-3))*((20*2)/$A15)/60)</f>
        <v>1.913875598086124</v>
      </c>
      <c r="Q15" s="46">
        <f>(((20*2)/$A15)*($A15*60)/(2*(Q$6-3))*((20*2)/$A15)/60)</f>
        <v>1.830663615560641</v>
      </c>
      <c r="R15" s="46">
        <f>(((20*2)/$A15)*($A15*60)/(2*(R$6-3))*((20*2)/$A15)/60)</f>
        <v>1.754385964912281</v>
      </c>
      <c r="S15" s="46">
        <f>(((20*2)/$A15)*($A15*60)/(2*(S$6-3))*((20*2)/$A15)/60)</f>
        <v>1.68421052631579</v>
      </c>
      <c r="T15" s="46">
        <f>(((20*2)/$A15)*($A15*60)/(2*(T$6-3))*((20*2)/$A15)/60)</f>
        <v>1.619433198380567</v>
      </c>
      <c r="U15" s="46">
        <f>(((20*2)/$A15)*($A15*60)/(2*(U$6-3))*((20*2)/$A15)/60)</f>
        <v>1.559454191033138</v>
      </c>
      <c r="V15" s="46">
        <f>(((20*2)/$A15)*($A15*60)/(2*(V$6-3))*((20*2)/$A15)/60)</f>
        <v>1.50375939849624</v>
      </c>
      <c r="W15" s="46">
        <f>(((20*2)/$A15)*($A15*60)/(2*(W$6-3))*((20*2)/$A15)/60)</f>
        <v>1.451905626134301</v>
      </c>
      <c r="X15" s="46">
        <f>(((20*2)/$A15)*($A15*60)/(2*(X$6-3))*((20*2)/$A15)/60)</f>
        <v>1.403508771929824</v>
      </c>
      <c r="Y15" s="46">
        <f>(((20*2)/$A15)*($A15*60)/(2*(Y$6-3))*((20*2)/$A15)/60)</f>
        <v>1.358234295415959</v>
      </c>
      <c r="Z15" s="46">
        <f>(((20*2)/$A15)*($A15*60)/(2*(Z$6-3))*((20*2)/$A15)/60)</f>
        <v>1.31578947368421</v>
      </c>
      <c r="AA15" s="47">
        <f>(((20*2)/$A15)*($A15*60)/(2*(AA$6-3))*((20*2)/$A15)/60)</f>
        <v>1.27591706539075</v>
      </c>
      <c r="AB15" s="47">
        <f>(((20*2)/$A15)*($A15*60)/(2*(AB$6-3))*((20*2)/$A15)/60)</f>
        <v>1.238390092879257</v>
      </c>
      <c r="AC15" s="47">
        <f>(((20*2)/$A15)*($A15*60)/(2*(AC$6-3))*((20*2)/$A15)/60)</f>
        <v>1.203007518796992</v>
      </c>
      <c r="AD15" s="47">
        <f>(((20*2)/$A15)*($A15*60)/(2*(AD$6-3))*((20*2)/$A15)/60)</f>
        <v>1.169590643274854</v>
      </c>
      <c r="AE15" s="47">
        <f>(((20*2)/$A15)*($A15*60)/(2*(AE$6-3))*((20*2)/$A15)/60)</f>
        <v>1.137980085348506</v>
      </c>
      <c r="AF15" s="48">
        <f>(((20*2)/$A15)*($A15*60)/(2*(AF$6-3))*((20*2)/$A15)/60)</f>
        <v>1.10803324099723</v>
      </c>
      <c r="AG15" s="48">
        <f>(((20*2)/$A15)*($A15*60)/(2*(AG$6-3))*((20*2)/$A15)/60)</f>
        <v>1.079622132253711</v>
      </c>
      <c r="AH15" s="48">
        <f>(((20*2)/$A15)*($A15*60)/(2*(AH$6-3))*((20*2)/$A15)/60)</f>
        <v>1.052631578947368</v>
      </c>
      <c r="AI15" s="48">
        <f>(((20*2)/$A15)*($A15*60)/(2*(AI$6-3))*((20*2)/$A15)/60)</f>
        <v>1.026957637997433</v>
      </c>
      <c r="AJ15" s="49">
        <f>(((20*2)/$A15)*($A15*60)/(2*(AJ$6-3))*((20*2)/$A15)/60)</f>
        <v>1.00250626566416</v>
      </c>
      <c r="AK15" s="50"/>
      <c r="AL15" s="2"/>
      <c r="AM15" s="2"/>
      <c r="AN15" s="2"/>
      <c r="AO15" s="16"/>
    </row>
    <row r="16" ht="12" customHeight="1">
      <c r="A16" s="36">
        <v>20</v>
      </c>
      <c r="B16" s="37">
        <f>(20)/A16</f>
        <v>1</v>
      </c>
      <c r="C16" s="45">
        <f>(((20*2)/$A16)*($A16*60)/(2*(C$6-3))*((20*2)/$A16)/60)</f>
        <v>4.444444444444445</v>
      </c>
      <c r="D16" s="46">
        <f>(((20*2)/$A16)*($A16*60)/(2*(D$6-3))*((20*2)/$A16)/60)</f>
        <v>4</v>
      </c>
      <c r="E16" s="46">
        <f>(((20*2)/$A16)*($A16*60)/(2*(E$6-3))*((20*2)/$A16)/60)</f>
        <v>3.636363636363636</v>
      </c>
      <c r="F16" s="46">
        <f>(((20*2)/$A16)*($A16*60)/(2*(F$6-3))*((20*2)/$A16)/60)</f>
        <v>3.333333333333333</v>
      </c>
      <c r="G16" s="46">
        <f>(((20*2)/$A16)*($A16*60)/(2*(G$6-3))*((20*2)/$A16)/60)</f>
        <v>3.076923076923077</v>
      </c>
      <c r="H16" s="46">
        <f>(((20*2)/$A16)*($A16*60)/(2*(H$6-3))*((20*2)/$A16)/60)</f>
        <v>2.857142857142857</v>
      </c>
      <c r="I16" s="52">
        <f>(((20*2)/$A16)*($A16*60)/(2*(I$6-3))*((20*2)/$A16)/60)</f>
        <v>2.666666666666667</v>
      </c>
      <c r="J16" s="46">
        <f>(((20*2)/$A16)*($A16*60)/(2*(J$6-3))*((20*2)/$A16)/60)</f>
        <v>2.5</v>
      </c>
      <c r="K16" s="46">
        <f>(((20*2)/$A16)*($A16*60)/(2*(K$6-3))*((20*2)/$A16)/60)</f>
        <v>2.352941176470588</v>
      </c>
      <c r="L16" s="46">
        <f>(((20*2)/$A16)*($A16*60)/(2*(L$6-3))*((20*2)/$A16)/60)</f>
        <v>2.222222222222222</v>
      </c>
      <c r="M16" s="46">
        <f>(((20*2)/$A16)*($A16*60)/(2*(M$6-3))*((20*2)/$A16)/60)</f>
        <v>2.105263157894737</v>
      </c>
      <c r="N16" s="46">
        <f>(((20*2)/$A16)*($A16*60)/(2*(N$6-3))*((20*2)/$A16)/60)</f>
        <v>2</v>
      </c>
      <c r="O16" s="46">
        <f>(((20*2)/$A16)*($A16*60)/(2*(O$6-3))*((20*2)/$A16)/60)</f>
        <v>1.904761904761905</v>
      </c>
      <c r="P16" s="46">
        <f>(((20*2)/$A16)*($A16*60)/(2*(P$6-3))*((20*2)/$A16)/60)</f>
        <v>1.818181818181818</v>
      </c>
      <c r="Q16" s="46">
        <f>(((20*2)/$A16)*($A16*60)/(2*(Q$6-3))*((20*2)/$A16)/60)</f>
        <v>1.739130434782609</v>
      </c>
      <c r="R16" s="46">
        <f>(((20*2)/$A16)*($A16*60)/(2*(R$6-3))*((20*2)/$A16)/60)</f>
        <v>1.666666666666667</v>
      </c>
      <c r="S16" s="46">
        <f>(((20*2)/$A16)*($A16*60)/(2*(S$6-3))*((20*2)/$A16)/60)</f>
        <v>1.6</v>
      </c>
      <c r="T16" s="46">
        <f>(((20*2)/$A16)*($A16*60)/(2*(T$6-3))*((20*2)/$A16)/60)</f>
        <v>1.538461538461539</v>
      </c>
      <c r="U16" s="46">
        <f>(((20*2)/$A16)*($A16*60)/(2*(U$6-3))*((20*2)/$A16)/60)</f>
        <v>1.481481481481481</v>
      </c>
      <c r="V16" s="46">
        <f>(((20*2)/$A16)*($A16*60)/(2*(V$6-3))*((20*2)/$A16)/60)</f>
        <v>1.428571428571428</v>
      </c>
      <c r="W16" s="46">
        <f>(((20*2)/$A16)*($A16*60)/(2*(W$6-3))*((20*2)/$A16)/60)</f>
        <v>1.379310344827586</v>
      </c>
      <c r="X16" s="46">
        <f>(((20*2)/$A16)*($A16*60)/(2*(X$6-3))*((20*2)/$A16)/60)</f>
        <v>1.333333333333333</v>
      </c>
      <c r="Y16" s="46">
        <f>(((20*2)/$A16)*($A16*60)/(2*(Y$6-3))*((20*2)/$A16)/60)</f>
        <v>1.290322580645161</v>
      </c>
      <c r="Z16" s="46">
        <f>(((20*2)/$A16)*($A16*60)/(2*(Z$6-3))*((20*2)/$A16)/60)</f>
        <v>1.25</v>
      </c>
      <c r="AA16" s="47">
        <f>(((20*2)/$A16)*($A16*60)/(2*(AA$6-3))*((20*2)/$A16)/60)</f>
        <v>1.212121212121212</v>
      </c>
      <c r="AB16" s="47">
        <f>(((20*2)/$A16)*($A16*60)/(2*(AB$6-3))*((20*2)/$A16)/60)</f>
        <v>1.176470588235294</v>
      </c>
      <c r="AC16" s="47">
        <f>(((20*2)/$A16)*($A16*60)/(2*(AC$6-3))*((20*2)/$A16)/60)</f>
        <v>1.142857142857143</v>
      </c>
      <c r="AD16" s="47">
        <f>(((20*2)/$A16)*($A16*60)/(2*(AD$6-3))*((20*2)/$A16)/60)</f>
        <v>1.111111111111111</v>
      </c>
      <c r="AE16" s="47">
        <f>(((20*2)/$A16)*($A16*60)/(2*(AE$6-3))*((20*2)/$A16)/60)</f>
        <v>1.081081081081081</v>
      </c>
      <c r="AF16" s="48">
        <f>(((20*2)/$A16)*($A16*60)/(2*(AF$6-3))*((20*2)/$A16)/60)</f>
        <v>1.052631578947368</v>
      </c>
      <c r="AG16" s="48">
        <f>(((20*2)/$A16)*($A16*60)/(2*(AG$6-3))*((20*2)/$A16)/60)</f>
        <v>1.025641025641026</v>
      </c>
      <c r="AH16" s="48">
        <f>(((20*2)/$A16)*($A16*60)/(2*(AH$6-3))*((20*2)/$A16)/60)</f>
        <v>1</v>
      </c>
      <c r="AI16" s="48">
        <f>(((20*2)/$A16)*($A16*60)/(2*(AI$6-3))*((20*2)/$A16)/60)</f>
        <v>0.9756097560975611</v>
      </c>
      <c r="AJ16" s="49">
        <f>(((20*2)/$A16)*($A16*60)/(2*(AJ$6-3))*((20*2)/$A16)/60)</f>
        <v>0.9523809523809524</v>
      </c>
      <c r="AK16" s="50"/>
      <c r="AL16" s="2"/>
      <c r="AM16" s="2"/>
      <c r="AN16" s="2"/>
      <c r="AO16" s="16"/>
    </row>
    <row r="17" ht="12" customHeight="1">
      <c r="A17" s="36">
        <v>21</v>
      </c>
      <c r="B17" s="37">
        <f>(20)/A17</f>
        <v>0.9523809523809523</v>
      </c>
      <c r="C17" s="45">
        <f>(((20*2)/$A17)*($A17*60)/(2*(C$6-3))*((20*2)/$A17)/60)</f>
        <v>4.232804232804233</v>
      </c>
      <c r="D17" s="46">
        <f>(((20*2)/$A17)*($A17*60)/(2*(D$6-3))*((20*2)/$A17)/60)</f>
        <v>3.809523809523809</v>
      </c>
      <c r="E17" s="46">
        <f>(((20*2)/$A17)*($A17*60)/(2*(E$6-3))*((20*2)/$A17)/60)</f>
        <v>3.463203463203463</v>
      </c>
      <c r="F17" s="46">
        <f>(((20*2)/$A17)*($A17*60)/(2*(F$6-3))*((20*2)/$A17)/60)</f>
        <v>3.174603174603174</v>
      </c>
      <c r="G17" s="46">
        <f>(((20*2)/$A17)*($A17*60)/(2*(G$6-3))*((20*2)/$A17)/60)</f>
        <v>2.93040293040293</v>
      </c>
      <c r="H17" s="46">
        <f>(((20*2)/$A17)*($A17*60)/(2*(H$6-3))*((20*2)/$A17)/60)</f>
        <v>2.721088435374149</v>
      </c>
      <c r="I17" s="46">
        <f>(((20*2)/$A17)*($A17*60)/(2*(I$6-3))*((20*2)/$A17)/60)</f>
        <v>2.53968253968254</v>
      </c>
      <c r="J17" s="52">
        <f>(((20*2)/$A17)*($A17*60)/(2*(J$6-3))*((20*2)/$A17)/60)</f>
        <v>2.380952380952381</v>
      </c>
      <c r="K17" s="46">
        <f>(((20*2)/$A17)*($A17*60)/(2*(K$6-3))*((20*2)/$A17)/60)</f>
        <v>2.240896358543417</v>
      </c>
      <c r="L17" s="46">
        <f>(((20*2)/$A17)*($A17*60)/(2*(L$6-3))*((20*2)/$A17)/60)</f>
        <v>2.116402116402116</v>
      </c>
      <c r="M17" s="46">
        <f>(((20*2)/$A17)*($A17*60)/(2*(M$6-3))*((20*2)/$A17)/60)</f>
        <v>2.005012531328321</v>
      </c>
      <c r="N17" s="46">
        <f>(((20*2)/$A17)*($A17*60)/(2*(N$6-3))*((20*2)/$A17)/60)</f>
        <v>1.904761904761905</v>
      </c>
      <c r="O17" s="46">
        <f>(((20*2)/$A17)*($A17*60)/(2*(O$6-3))*((20*2)/$A17)/60)</f>
        <v>1.8140589569161</v>
      </c>
      <c r="P17" s="46">
        <f>(((20*2)/$A17)*($A17*60)/(2*(P$6-3))*((20*2)/$A17)/60)</f>
        <v>1.731601731601732</v>
      </c>
      <c r="Q17" s="46">
        <f>(((20*2)/$A17)*($A17*60)/(2*(Q$6-3))*((20*2)/$A17)/60)</f>
        <v>1.656314699792961</v>
      </c>
      <c r="R17" s="46">
        <f>(((20*2)/$A17)*($A17*60)/(2*(R$6-3))*((20*2)/$A17)/60)</f>
        <v>1.587301587301587</v>
      </c>
      <c r="S17" s="46">
        <f>(((20*2)/$A17)*($A17*60)/(2*(S$6-3))*((20*2)/$A17)/60)</f>
        <v>1.523809523809524</v>
      </c>
      <c r="T17" s="46">
        <f>(((20*2)/$A17)*($A17*60)/(2*(T$6-3))*((20*2)/$A17)/60)</f>
        <v>1.465201465201465</v>
      </c>
      <c r="U17" s="46">
        <f>(((20*2)/$A17)*($A17*60)/(2*(U$6-3))*((20*2)/$A17)/60)</f>
        <v>1.410934744268077</v>
      </c>
      <c r="V17" s="46">
        <f>(((20*2)/$A17)*($A17*60)/(2*(V$6-3))*((20*2)/$A17)/60)</f>
        <v>1.360544217687075</v>
      </c>
      <c r="W17" s="46">
        <f>(((20*2)/$A17)*($A17*60)/(2*(W$6-3))*((20*2)/$A17)/60)</f>
        <v>1.313628899835796</v>
      </c>
      <c r="X17" s="46">
        <f>(((20*2)/$A17)*($A17*60)/(2*(X$6-3))*((20*2)/$A17)/60)</f>
        <v>1.26984126984127</v>
      </c>
      <c r="Y17" s="46">
        <f>(((20*2)/$A17)*($A17*60)/(2*(Y$6-3))*((20*2)/$A17)/60)</f>
        <v>1.228878648233487</v>
      </c>
      <c r="Z17" s="46">
        <f>(((20*2)/$A17)*($A17*60)/(2*(Z$6-3))*((20*2)/$A17)/60)</f>
        <v>1.19047619047619</v>
      </c>
      <c r="AA17" s="47">
        <f>(((20*2)/$A17)*($A17*60)/(2*(AA$6-3))*((20*2)/$A17)/60)</f>
        <v>1.154401154401154</v>
      </c>
      <c r="AB17" s="47">
        <f>(((20*2)/$A17)*($A17*60)/(2*(AB$6-3))*((20*2)/$A17)/60)</f>
        <v>1.120448179271709</v>
      </c>
      <c r="AC17" s="47">
        <f>(((20*2)/$A17)*($A17*60)/(2*(AC$6-3))*((20*2)/$A17)/60)</f>
        <v>1.08843537414966</v>
      </c>
      <c r="AD17" s="47">
        <f>(((20*2)/$A17)*($A17*60)/(2*(AD$6-3))*((20*2)/$A17)/60)</f>
        <v>1.058201058201058</v>
      </c>
      <c r="AE17" s="47">
        <f>(((20*2)/$A17)*($A17*60)/(2*(AE$6-3))*((20*2)/$A17)/60)</f>
        <v>1.02960102960103</v>
      </c>
      <c r="AF17" s="48">
        <f>(((20*2)/$A17)*($A17*60)/(2*(AF$6-3))*((20*2)/$A17)/60)</f>
        <v>1.00250626566416</v>
      </c>
      <c r="AG17" s="48">
        <f>(((20*2)/$A17)*($A17*60)/(2*(AG$6-3))*((20*2)/$A17)/60)</f>
        <v>0.9768009768009768</v>
      </c>
      <c r="AH17" s="48">
        <f>(((20*2)/$A17)*($A17*60)/(2*(AH$6-3))*((20*2)/$A17)/60)</f>
        <v>0.9523809523809523</v>
      </c>
      <c r="AI17" s="48">
        <f>(((20*2)/$A17)*($A17*60)/(2*(AI$6-3))*((20*2)/$A17)/60)</f>
        <v>0.9291521486643437</v>
      </c>
      <c r="AJ17" s="49">
        <f>(((20*2)/$A17)*($A17*60)/(2*(AJ$6-3))*((20*2)/$A17)/60)</f>
        <v>0.9070294784580498</v>
      </c>
      <c r="AK17" s="50"/>
      <c r="AL17" s="2"/>
      <c r="AM17" s="2"/>
      <c r="AN17" s="2"/>
      <c r="AO17" s="16"/>
    </row>
    <row r="18" ht="12" customHeight="1">
      <c r="A18" s="36">
        <v>22</v>
      </c>
      <c r="B18" s="37">
        <f>(20)/A18</f>
        <v>0.9090909090909091</v>
      </c>
      <c r="C18" s="45">
        <f>(((20*2)/$A18)*($A18*60)/(2*(C$6-3))*((20*2)/$A18)/60)</f>
        <v>4.040404040404041</v>
      </c>
      <c r="D18" s="46">
        <f>(((20*2)/$A18)*($A18*60)/(2*(D$6-3))*((20*2)/$A18)/60)</f>
        <v>3.636363636363636</v>
      </c>
      <c r="E18" s="46">
        <f>(((20*2)/$A18)*($A18*60)/(2*(E$6-3))*((20*2)/$A18)/60)</f>
        <v>3.305785123966942</v>
      </c>
      <c r="F18" s="46">
        <f>(((20*2)/$A18)*($A18*60)/(2*(F$6-3))*((20*2)/$A18)/60)</f>
        <v>3.03030303030303</v>
      </c>
      <c r="G18" s="46">
        <f>(((20*2)/$A18)*($A18*60)/(2*(G$6-3))*((20*2)/$A18)/60)</f>
        <v>2.797202797202797</v>
      </c>
      <c r="H18" s="46">
        <f>(((20*2)/$A18)*($A18*60)/(2*(H$6-3))*((20*2)/$A18)/60)</f>
        <v>2.597402597402597</v>
      </c>
      <c r="I18" s="46">
        <f>(((20*2)/$A18)*($A18*60)/(2*(I$6-3))*((20*2)/$A18)/60)</f>
        <v>2.424242424242424</v>
      </c>
      <c r="J18" s="46">
        <f>(((20*2)/$A18)*($A18*60)/(2*(J$6-3))*((20*2)/$A18)/60)</f>
        <v>2.272727272727272</v>
      </c>
      <c r="K18" s="52">
        <f>(((20*2)/$A18)*($A18*60)/(2*(K$6-3))*((20*2)/$A18)/60)</f>
        <v>2.13903743315508</v>
      </c>
      <c r="L18" s="46">
        <f>(((20*2)/$A18)*($A18*60)/(2*(L$6-3))*((20*2)/$A18)/60)</f>
        <v>2.02020202020202</v>
      </c>
      <c r="M18" s="46">
        <f>(((20*2)/$A18)*($A18*60)/(2*(M$6-3))*((20*2)/$A18)/60)</f>
        <v>1.913875598086124</v>
      </c>
      <c r="N18" s="46">
        <f>(((20*2)/$A18)*($A18*60)/(2*(N$6-3))*((20*2)/$A18)/60)</f>
        <v>1.818181818181818</v>
      </c>
      <c r="O18" s="46">
        <f>(((20*2)/$A18)*($A18*60)/(2*(O$6-3))*((20*2)/$A18)/60)</f>
        <v>1.731601731601732</v>
      </c>
      <c r="P18" s="46">
        <f>(((20*2)/$A18)*($A18*60)/(2*(P$6-3))*((20*2)/$A18)/60)</f>
        <v>1.652892561983471</v>
      </c>
      <c r="Q18" s="46">
        <f>(((20*2)/$A18)*($A18*60)/(2*(Q$6-3))*((20*2)/$A18)/60)</f>
        <v>1.58102766798419</v>
      </c>
      <c r="R18" s="46">
        <f>(((20*2)/$A18)*($A18*60)/(2*(R$6-3))*((20*2)/$A18)/60)</f>
        <v>1.515151515151515</v>
      </c>
      <c r="S18" s="46">
        <f>(((20*2)/$A18)*($A18*60)/(2*(S$6-3))*((20*2)/$A18)/60)</f>
        <v>1.454545454545454</v>
      </c>
      <c r="T18" s="46">
        <f>(((20*2)/$A18)*($A18*60)/(2*(T$6-3))*((20*2)/$A18)/60)</f>
        <v>1.398601398601399</v>
      </c>
      <c r="U18" s="46">
        <f>(((20*2)/$A18)*($A18*60)/(2*(U$6-3))*((20*2)/$A18)/60)</f>
        <v>1.346801346801347</v>
      </c>
      <c r="V18" s="46">
        <f>(((20*2)/$A18)*($A18*60)/(2*(V$6-3))*((20*2)/$A18)/60)</f>
        <v>1.298701298701299</v>
      </c>
      <c r="W18" s="46">
        <f>(((20*2)/$A18)*($A18*60)/(2*(W$6-3))*((20*2)/$A18)/60)</f>
        <v>1.253918495297806</v>
      </c>
      <c r="X18" s="46">
        <f>(((20*2)/$A18)*($A18*60)/(2*(X$6-3))*((20*2)/$A18)/60)</f>
        <v>1.212121212121212</v>
      </c>
      <c r="Y18" s="46">
        <f>(((20*2)/$A18)*($A18*60)/(2*(Y$6-3))*((20*2)/$A18)/60)</f>
        <v>1.173020527859237</v>
      </c>
      <c r="Z18" s="46">
        <f>(((20*2)/$A18)*($A18*60)/(2*(Z$6-3))*((20*2)/$A18)/60)</f>
        <v>1.136363636363636</v>
      </c>
      <c r="AA18" s="47">
        <f>(((20*2)/$A18)*($A18*60)/(2*(AA$6-3))*((20*2)/$A18)/60)</f>
        <v>1.101928374655647</v>
      </c>
      <c r="AB18" s="47">
        <f>(((20*2)/$A18)*($A18*60)/(2*(AB$6-3))*((20*2)/$A18)/60)</f>
        <v>1.06951871657754</v>
      </c>
      <c r="AC18" s="47">
        <f>(((20*2)/$A18)*($A18*60)/(2*(AC$6-3))*((20*2)/$A18)/60)</f>
        <v>1.038961038961039</v>
      </c>
      <c r="AD18" s="47">
        <f>(((20*2)/$A18)*($A18*60)/(2*(AD$6-3))*((20*2)/$A18)/60)</f>
        <v>1.01010101010101</v>
      </c>
      <c r="AE18" s="47">
        <f>(((20*2)/$A18)*($A18*60)/(2*(AE$6-3))*((20*2)/$A18)/60)</f>
        <v>0.9828009828009828</v>
      </c>
      <c r="AF18" s="48">
        <f>(((20*2)/$A18)*($A18*60)/(2*(AF$6-3))*((20*2)/$A18)/60)</f>
        <v>0.9569377990430622</v>
      </c>
      <c r="AG18" s="48">
        <f>(((20*2)/$A18)*($A18*60)/(2*(AG$6-3))*((20*2)/$A18)/60)</f>
        <v>0.9324009324009325</v>
      </c>
      <c r="AH18" s="48">
        <f>(((20*2)/$A18)*($A18*60)/(2*(AH$6-3))*((20*2)/$A18)/60)</f>
        <v>0.9090909090909091</v>
      </c>
      <c r="AI18" s="48">
        <f>(((20*2)/$A18)*($A18*60)/(2*(AI$6-3))*((20*2)/$A18)/60)</f>
        <v>0.8869179600886918</v>
      </c>
      <c r="AJ18" s="49">
        <f>(((20*2)/$A18)*($A18*60)/(2*(AJ$6-3))*((20*2)/$A18)/60)</f>
        <v>0.8658008658008658</v>
      </c>
      <c r="AK18" s="50"/>
      <c r="AL18" s="2"/>
      <c r="AM18" s="2"/>
      <c r="AN18" s="2"/>
      <c r="AO18" s="16"/>
    </row>
    <row r="19" ht="12" customHeight="1">
      <c r="A19" s="36">
        <v>23</v>
      </c>
      <c r="B19" s="37">
        <f>(20)/A19</f>
        <v>0.8695652173913043</v>
      </c>
      <c r="C19" s="45">
        <f>(((20*2)/$A19)*($A19*60)/(2*(C$6-3))*((20*2)/$A19)/60)</f>
        <v>3.864734299516909</v>
      </c>
      <c r="D19" s="46">
        <f>(((20*2)/$A19)*($A19*60)/(2*(D$6-3))*((20*2)/$A19)/60)</f>
        <v>3.478260869565217</v>
      </c>
      <c r="E19" s="46">
        <f>(((20*2)/$A19)*($A19*60)/(2*(E$6-3))*((20*2)/$A19)/60)</f>
        <v>3.16205533596838</v>
      </c>
      <c r="F19" s="46">
        <f>(((20*2)/$A19)*($A19*60)/(2*(F$6-3))*((20*2)/$A19)/60)</f>
        <v>2.898550724637681</v>
      </c>
      <c r="G19" s="46">
        <f>(((20*2)/$A19)*($A19*60)/(2*(G$6-3))*((20*2)/$A19)/60)</f>
        <v>2.675585284280936</v>
      </c>
      <c r="H19" s="46">
        <f>(((20*2)/$A19)*($A19*60)/(2*(H$6-3))*((20*2)/$A19)/60)</f>
        <v>2.484472049689441</v>
      </c>
      <c r="I19" s="46">
        <f>(((20*2)/$A19)*($A19*60)/(2*(I$6-3))*((20*2)/$A19)/60)</f>
        <v>2.318840579710145</v>
      </c>
      <c r="J19" s="46">
        <f>(((20*2)/$A19)*($A19*60)/(2*(J$6-3))*((20*2)/$A19)/60)</f>
        <v>2.173913043478261</v>
      </c>
      <c r="K19" s="46">
        <f>(((20*2)/$A19)*($A19*60)/(2*(K$6-3))*((20*2)/$A19)/60)</f>
        <v>2.046035805626599</v>
      </c>
      <c r="L19" s="52">
        <f>(((20*2)/$A19)*($A19*60)/(2*(L$6-3))*((20*2)/$A19)/60)</f>
        <v>1.932367149758454</v>
      </c>
      <c r="M19" s="46">
        <f>(((20*2)/$A19)*($A19*60)/(2*(M$6-3))*((20*2)/$A19)/60)</f>
        <v>1.830663615560641</v>
      </c>
      <c r="N19" s="46">
        <f>(((20*2)/$A19)*($A19*60)/(2*(N$6-3))*((20*2)/$A19)/60)</f>
        <v>1.739130434782609</v>
      </c>
      <c r="O19" s="46">
        <f>(((20*2)/$A19)*($A19*60)/(2*(O$6-3))*((20*2)/$A19)/60)</f>
        <v>1.656314699792961</v>
      </c>
      <c r="P19" s="46">
        <f>(((20*2)/$A19)*($A19*60)/(2*(P$6-3))*((20*2)/$A19)/60)</f>
        <v>1.58102766798419</v>
      </c>
      <c r="Q19" s="46">
        <f>(((20*2)/$A19)*($A19*60)/(2*(Q$6-3))*((20*2)/$A19)/60)</f>
        <v>1.512287334593573</v>
      </c>
      <c r="R19" s="46">
        <f>(((20*2)/$A19)*($A19*60)/(2*(R$6-3))*((20*2)/$A19)/60)</f>
        <v>1.449275362318841</v>
      </c>
      <c r="S19" s="46">
        <f>(((20*2)/$A19)*($A19*60)/(2*(S$6-3))*((20*2)/$A19)/60)</f>
        <v>1.391304347826087</v>
      </c>
      <c r="T19" s="46">
        <f>(((20*2)/$A19)*($A19*60)/(2*(T$6-3))*((20*2)/$A19)/60)</f>
        <v>1.337792642140468</v>
      </c>
      <c r="U19" s="46">
        <f>(((20*2)/$A19)*($A19*60)/(2*(U$6-3))*((20*2)/$A19)/60)</f>
        <v>1.288244766505636</v>
      </c>
      <c r="V19" s="46">
        <f>(((20*2)/$A19)*($A19*60)/(2*(V$6-3))*((20*2)/$A19)/60)</f>
        <v>1.24223602484472</v>
      </c>
      <c r="W19" s="46">
        <f>(((20*2)/$A19)*($A19*60)/(2*(W$6-3))*((20*2)/$A19)/60)</f>
        <v>1.199400299850075</v>
      </c>
      <c r="X19" s="46">
        <f>(((20*2)/$A19)*($A19*60)/(2*(X$6-3))*((20*2)/$A19)/60)</f>
        <v>1.159420289855073</v>
      </c>
      <c r="Y19" s="46">
        <f>(((20*2)/$A19)*($A19*60)/(2*(Y$6-3))*((20*2)/$A19)/60)</f>
        <v>1.122019635343618</v>
      </c>
      <c r="Z19" s="46">
        <f>(((20*2)/$A19)*($A19*60)/(2*(Z$6-3))*((20*2)/$A19)/60)</f>
        <v>1.08695652173913</v>
      </c>
      <c r="AA19" s="47">
        <f>(((20*2)/$A19)*($A19*60)/(2*(AA$6-3))*((20*2)/$A19)/60)</f>
        <v>1.054018445322793</v>
      </c>
      <c r="AB19" s="47">
        <f>(((20*2)/$A19)*($A19*60)/(2*(AB$6-3))*((20*2)/$A19)/60)</f>
        <v>1.023017902813299</v>
      </c>
      <c r="AC19" s="47">
        <f>(((20*2)/$A19)*($A19*60)/(2*(AC$6-3))*((20*2)/$A19)/60)</f>
        <v>0.9937888198757764</v>
      </c>
      <c r="AD19" s="47">
        <f>(((20*2)/$A19)*($A19*60)/(2*(AD$6-3))*((20*2)/$A19)/60)</f>
        <v>0.9661835748792271</v>
      </c>
      <c r="AE19" s="47">
        <f>(((20*2)/$A19)*($A19*60)/(2*(AE$6-3))*((20*2)/$A19)/60)</f>
        <v>0.9400705052878967</v>
      </c>
      <c r="AF19" s="48">
        <f>(((20*2)/$A19)*($A19*60)/(2*(AF$6-3))*((20*2)/$A19)/60)</f>
        <v>0.9153318077803203</v>
      </c>
      <c r="AG19" s="48">
        <f>(((20*2)/$A19)*($A19*60)/(2*(AG$6-3))*((20*2)/$A19)/60)</f>
        <v>0.8918617614269788</v>
      </c>
      <c r="AH19" s="48">
        <f>(((20*2)/$A19)*($A19*60)/(2*(AH$6-3))*((20*2)/$A19)/60)</f>
        <v>0.8695652173913043</v>
      </c>
      <c r="AI19" s="48">
        <f>(((20*2)/$A19)*($A19*60)/(2*(AI$6-3))*((20*2)/$A19)/60)</f>
        <v>0.8483563096500529</v>
      </c>
      <c r="AJ19" s="49">
        <f>(((20*2)/$A19)*($A19*60)/(2*(AJ$6-3))*((20*2)/$A19)/60)</f>
        <v>0.8281573498964804</v>
      </c>
      <c r="AK19" s="50"/>
      <c r="AL19" s="53"/>
      <c r="AM19" s="53"/>
      <c r="AN19" s="53"/>
      <c r="AO19" s="54"/>
    </row>
    <row r="20" ht="12" customHeight="1">
      <c r="A20" s="36">
        <v>24</v>
      </c>
      <c r="B20" s="37">
        <f>(20)/A20</f>
        <v>0.8333333333333334</v>
      </c>
      <c r="C20" s="45">
        <f>(((20*2)/$A20)*($A20*60)/(2*(C$6-3))*((20*2)/$A20)/60)</f>
        <v>3.703703703703704</v>
      </c>
      <c r="D20" s="46">
        <f>(((20*2)/$A20)*($A20*60)/(2*(D$6-3))*((20*2)/$A20)/60)</f>
        <v>3.333333333333333</v>
      </c>
      <c r="E20" s="46">
        <f>(((20*2)/$A20)*($A20*60)/(2*(E$6-3))*((20*2)/$A20)/60)</f>
        <v>3.030303030303031</v>
      </c>
      <c r="F20" s="46">
        <f>(((20*2)/$A20)*($A20*60)/(2*(F$6-3))*((20*2)/$A20)/60)</f>
        <v>2.777777777777778</v>
      </c>
      <c r="G20" s="46">
        <f>(((20*2)/$A20)*($A20*60)/(2*(G$6-3))*((20*2)/$A20)/60)</f>
        <v>2.564102564102564</v>
      </c>
      <c r="H20" s="46">
        <f>(((20*2)/$A20)*($A20*60)/(2*(H$6-3))*((20*2)/$A20)/60)</f>
        <v>2.380952380952381</v>
      </c>
      <c r="I20" s="46">
        <f>(((20*2)/$A20)*($A20*60)/(2*(I$6-3))*((20*2)/$A20)/60)</f>
        <v>2.222222222222222</v>
      </c>
      <c r="J20" s="46">
        <f>(((20*2)/$A20)*($A20*60)/(2*(J$6-3))*((20*2)/$A20)/60)</f>
        <v>2.083333333333333</v>
      </c>
      <c r="K20" s="46">
        <f>(((20*2)/$A20)*($A20*60)/(2*(K$6-3))*((20*2)/$A20)/60)</f>
        <v>1.96078431372549</v>
      </c>
      <c r="L20" s="46">
        <f>(((20*2)/$A20)*($A20*60)/(2*(L$6-3))*((20*2)/$A20)/60)</f>
        <v>1.851851851851852</v>
      </c>
      <c r="M20" s="52">
        <f>(((20*2)/$A20)*($A20*60)/(2*(M$6-3))*((20*2)/$A20)/60)</f>
        <v>1.754385964912281</v>
      </c>
      <c r="N20" s="46">
        <f>(((20*2)/$A20)*($A20*60)/(2*(N$6-3))*((20*2)/$A20)/60)</f>
        <v>1.666666666666667</v>
      </c>
      <c r="O20" s="46">
        <f>(((20*2)/$A20)*($A20*60)/(2*(O$6-3))*((20*2)/$A20)/60)</f>
        <v>1.587301587301587</v>
      </c>
      <c r="P20" s="46">
        <f>(((20*2)/$A20)*($A20*60)/(2*(P$6-3))*((20*2)/$A20)/60)</f>
        <v>1.515151515151515</v>
      </c>
      <c r="Q20" s="46">
        <f>(((20*2)/$A20)*($A20*60)/(2*(Q$6-3))*((20*2)/$A20)/60)</f>
        <v>1.449275362318841</v>
      </c>
      <c r="R20" s="46">
        <f>(((20*2)/$A20)*($A20*60)/(2*(R$6-3))*((20*2)/$A20)/60)</f>
        <v>1.388888888888889</v>
      </c>
      <c r="S20" s="46">
        <f>(((20*2)/$A20)*($A20*60)/(2*(S$6-3))*((20*2)/$A20)/60)</f>
        <v>1.333333333333333</v>
      </c>
      <c r="T20" s="46">
        <f>(((20*2)/$A20)*($A20*60)/(2*(T$6-3))*((20*2)/$A20)/60)</f>
        <v>1.282051282051282</v>
      </c>
      <c r="U20" s="46">
        <f>(((20*2)/$A20)*($A20*60)/(2*(U$6-3))*((20*2)/$A20)/60)</f>
        <v>1.234567901234568</v>
      </c>
      <c r="V20" s="46">
        <f>(((20*2)/$A20)*($A20*60)/(2*(V$6-3))*((20*2)/$A20)/60)</f>
        <v>1.19047619047619</v>
      </c>
      <c r="W20" s="46">
        <f>(((20*2)/$A20)*($A20*60)/(2*(W$6-3))*((20*2)/$A20)/60)</f>
        <v>1.149425287356322</v>
      </c>
      <c r="X20" s="46">
        <f>(((20*2)/$A20)*($A20*60)/(2*(X$6-3))*((20*2)/$A20)/60)</f>
        <v>1.111111111111111</v>
      </c>
      <c r="Y20" s="46">
        <f>(((20*2)/$A20)*($A20*60)/(2*(Y$6-3))*((20*2)/$A20)/60)</f>
        <v>1.075268817204301</v>
      </c>
      <c r="Z20" s="46">
        <f>(((20*2)/$A20)*($A20*60)/(2*(Z$6-3))*((20*2)/$A20)/60)</f>
        <v>1.041666666666667</v>
      </c>
      <c r="AA20" s="47">
        <f>(((20*2)/$A20)*($A20*60)/(2*(AA$6-3))*((20*2)/$A20)/60)</f>
        <v>1.01010101010101</v>
      </c>
      <c r="AB20" s="47">
        <f>(((20*2)/$A20)*($A20*60)/(2*(AB$6-3))*((20*2)/$A20)/60)</f>
        <v>0.9803921568627452</v>
      </c>
      <c r="AC20" s="47">
        <f>(((20*2)/$A20)*($A20*60)/(2*(AC$6-3))*((20*2)/$A20)/60)</f>
        <v>0.9523809523809524</v>
      </c>
      <c r="AD20" s="47">
        <f>(((20*2)/$A20)*($A20*60)/(2*(AD$6-3))*((20*2)/$A20)/60)</f>
        <v>0.925925925925926</v>
      </c>
      <c r="AE20" s="47">
        <f>(((20*2)/$A20)*($A20*60)/(2*(AE$6-3))*((20*2)/$A20)/60)</f>
        <v>0.900900900900901</v>
      </c>
      <c r="AF20" s="48">
        <f>(((20*2)/$A20)*($A20*60)/(2*(AF$6-3))*((20*2)/$A20)/60)</f>
        <v>0.8771929824561403</v>
      </c>
      <c r="AG20" s="48">
        <f>(((20*2)/$A20)*($A20*60)/(2*(AG$6-3))*((20*2)/$A20)/60)</f>
        <v>0.8547008547008548</v>
      </c>
      <c r="AH20" s="48">
        <f>(((20*2)/$A20)*($A20*60)/(2*(AH$6-3))*((20*2)/$A20)/60)</f>
        <v>0.8333333333333334</v>
      </c>
      <c r="AI20" s="48">
        <f>(((20*2)/$A20)*($A20*60)/(2*(AI$6-3))*((20*2)/$A20)/60)</f>
        <v>0.8130081300813008</v>
      </c>
      <c r="AJ20" s="49">
        <f>(((20*2)/$A20)*($A20*60)/(2*(AJ$6-3))*((20*2)/$A20)/60)</f>
        <v>0.7936507936507937</v>
      </c>
      <c r="AK20" s="50"/>
      <c r="AL20" s="53"/>
      <c r="AM20" s="53"/>
      <c r="AN20" s="53"/>
      <c r="AO20" s="54"/>
    </row>
    <row r="21" ht="12" customHeight="1">
      <c r="A21" s="36">
        <v>25</v>
      </c>
      <c r="B21" s="37">
        <f>(20)/A21</f>
        <v>0.8</v>
      </c>
      <c r="C21" s="45">
        <f>(((20*2)/$A21)*($A21*60)/(2*(C$6-3))*((20*2)/$A21)/60)</f>
        <v>3.555555555555556</v>
      </c>
      <c r="D21" s="46">
        <f>(((20*2)/$A21)*($A21*60)/(2*(D$6-3))*((20*2)/$A21)/60)</f>
        <v>3.2</v>
      </c>
      <c r="E21" s="46">
        <f>(((20*2)/$A21)*($A21*60)/(2*(E$6-3))*((20*2)/$A21)/60)</f>
        <v>2.909090909090909</v>
      </c>
      <c r="F21" s="46">
        <f>(((20*2)/$A21)*($A21*60)/(2*(F$6-3))*((20*2)/$A21)/60)</f>
        <v>2.666666666666667</v>
      </c>
      <c r="G21" s="46">
        <f>(((20*2)/$A21)*($A21*60)/(2*(G$6-3))*((20*2)/$A21)/60)</f>
        <v>2.461538461538462</v>
      </c>
      <c r="H21" s="46">
        <f>(((20*2)/$A21)*($A21*60)/(2*(H$6-3))*((20*2)/$A21)/60)</f>
        <v>2.285714285714286</v>
      </c>
      <c r="I21" s="46">
        <f>(((20*2)/$A21)*($A21*60)/(2*(I$6-3))*((20*2)/$A21)/60)</f>
        <v>2.133333333333333</v>
      </c>
      <c r="J21" s="46">
        <f>(((20*2)/$A21)*($A21*60)/(2*(J$6-3))*((20*2)/$A21)/60)</f>
        <v>2</v>
      </c>
      <c r="K21" s="46">
        <f>(((20*2)/$A21)*($A21*60)/(2*(K$6-3))*((20*2)/$A21)/60)</f>
        <v>1.882352941176471</v>
      </c>
      <c r="L21" s="46">
        <f>(((20*2)/$A21)*($A21*60)/(2*(L$6-3))*((20*2)/$A21)/60)</f>
        <v>1.777777777777778</v>
      </c>
      <c r="M21" s="46">
        <f>(((20*2)/$A21)*($A21*60)/(2*(M$6-3))*((20*2)/$A21)/60)</f>
        <v>1.68421052631579</v>
      </c>
      <c r="N21" s="52">
        <f>(((20*2)/$A21)*($A21*60)/(2*(N$6-3))*((20*2)/$A21)/60)</f>
        <v>1.6</v>
      </c>
      <c r="O21" s="46">
        <f>(((20*2)/$A21)*($A21*60)/(2*(O$6-3))*((20*2)/$A21)/60)</f>
        <v>1.523809523809524</v>
      </c>
      <c r="P21" s="46">
        <f>(((20*2)/$A21)*($A21*60)/(2*(P$6-3))*((20*2)/$A21)/60)</f>
        <v>1.454545454545455</v>
      </c>
      <c r="Q21" s="46">
        <f>(((20*2)/$A21)*($A21*60)/(2*(Q$6-3))*((20*2)/$A21)/60)</f>
        <v>1.391304347826087</v>
      </c>
      <c r="R21" s="46">
        <f>(((20*2)/$A21)*($A21*60)/(2*(R$6-3))*((20*2)/$A21)/60)</f>
        <v>1.333333333333333</v>
      </c>
      <c r="S21" s="46">
        <f>(((20*2)/$A21)*($A21*60)/(2*(S$6-3))*((20*2)/$A21)/60)</f>
        <v>1.28</v>
      </c>
      <c r="T21" s="46">
        <f>(((20*2)/$A21)*($A21*60)/(2*(T$6-3))*((20*2)/$A21)/60)</f>
        <v>1.230769230769231</v>
      </c>
      <c r="U21" s="46">
        <f>(((20*2)/$A21)*($A21*60)/(2*(U$6-3))*((20*2)/$A21)/60)</f>
        <v>1.185185185185185</v>
      </c>
      <c r="V21" s="46">
        <f>(((20*2)/$A21)*($A21*60)/(2*(V$6-3))*((20*2)/$A21)/60)</f>
        <v>1.142857142857143</v>
      </c>
      <c r="W21" s="46">
        <f>(((20*2)/$A21)*($A21*60)/(2*(W$6-3))*((20*2)/$A21)/60)</f>
        <v>1.103448275862069</v>
      </c>
      <c r="X21" s="46">
        <f>(((20*2)/$A21)*($A21*60)/(2*(X$6-3))*((20*2)/$A21)/60)</f>
        <v>1.066666666666667</v>
      </c>
      <c r="Y21" s="46">
        <f>(((20*2)/$A21)*($A21*60)/(2*(Y$6-3))*((20*2)/$A21)/60)</f>
        <v>1.032258064516129</v>
      </c>
      <c r="Z21" s="47">
        <f>(((20*2)/$A21)*($A21*60)/(2*(Z$6-3))*((20*2)/$A21)/60)</f>
        <v>1</v>
      </c>
      <c r="AA21" s="47">
        <f>(((20*2)/$A21)*($A21*60)/(2*(AA$6-3))*((20*2)/$A21)/60)</f>
        <v>0.9696969696969698</v>
      </c>
      <c r="AB21" s="47">
        <f>(((20*2)/$A21)*($A21*60)/(2*(AB$6-3))*((20*2)/$A21)/60)</f>
        <v>0.9411764705882354</v>
      </c>
      <c r="AC21" s="47">
        <f>(((20*2)/$A21)*($A21*60)/(2*(AC$6-3))*((20*2)/$A21)/60)</f>
        <v>0.9142857142857144</v>
      </c>
      <c r="AD21" s="47">
        <f>(((20*2)/$A21)*($A21*60)/(2*(AD$6-3))*((20*2)/$A21)/60)</f>
        <v>0.8888888888888891</v>
      </c>
      <c r="AE21" s="47">
        <f>(((20*2)/$A21)*($A21*60)/(2*(AE$6-3))*((20*2)/$A21)/60)</f>
        <v>0.864864864864865</v>
      </c>
      <c r="AF21" s="48">
        <f>(((20*2)/$A21)*($A21*60)/(2*(AF$6-3))*((20*2)/$A21)/60)</f>
        <v>0.8421052631578948</v>
      </c>
      <c r="AG21" s="48">
        <f>(((20*2)/$A21)*($A21*60)/(2*(AG$6-3))*((20*2)/$A21)/60)</f>
        <v>0.8205128205128206</v>
      </c>
      <c r="AH21" s="48">
        <f>(((20*2)/$A21)*($A21*60)/(2*(AH$6-3))*((20*2)/$A21)/60)</f>
        <v>0.8</v>
      </c>
      <c r="AI21" s="48">
        <f>(((20*2)/$A21)*($A21*60)/(2*(AI$6-3))*((20*2)/$A21)/60)</f>
        <v>0.7804878048780489</v>
      </c>
      <c r="AJ21" s="49">
        <f>(((20*2)/$A21)*($A21*60)/(2*(AJ$6-3))*((20*2)/$A21)/60)</f>
        <v>0.7619047619047621</v>
      </c>
      <c r="AK21" s="50"/>
      <c r="AL21" s="53"/>
      <c r="AM21" s="53"/>
      <c r="AN21" s="53"/>
      <c r="AO21" s="54"/>
    </row>
    <row r="22" ht="12" customHeight="1">
      <c r="A22" s="36">
        <v>26</v>
      </c>
      <c r="B22" s="37">
        <f>(20)/A22</f>
        <v>0.7692307692307693</v>
      </c>
      <c r="C22" s="45">
        <f>(((20*2)/$A22)*($A22*60)/(2*(C$6-3))*((20*2)/$A22)/60)</f>
        <v>3.41880341880342</v>
      </c>
      <c r="D22" s="46">
        <f>(((20*2)/$A22)*($A22*60)/(2*(D$6-3))*((20*2)/$A22)/60)</f>
        <v>3.076923076923077</v>
      </c>
      <c r="E22" s="46">
        <f>(((20*2)/$A22)*($A22*60)/(2*(E$6-3))*((20*2)/$A22)/60)</f>
        <v>2.797202797202798</v>
      </c>
      <c r="F22" s="46">
        <f>(((20*2)/$A22)*($A22*60)/(2*(F$6-3))*((20*2)/$A22)/60)</f>
        <v>2.564102564102564</v>
      </c>
      <c r="G22" s="46">
        <f>(((20*2)/$A22)*($A22*60)/(2*(G$6-3))*((20*2)/$A22)/60)</f>
        <v>2.366863905325444</v>
      </c>
      <c r="H22" s="46">
        <f>(((20*2)/$A22)*($A22*60)/(2*(H$6-3))*((20*2)/$A22)/60)</f>
        <v>2.197802197802198</v>
      </c>
      <c r="I22" s="46">
        <f>(((20*2)/$A22)*($A22*60)/(2*(I$6-3))*((20*2)/$A22)/60)</f>
        <v>2.051282051282052</v>
      </c>
      <c r="J22" s="46">
        <f>(((20*2)/$A22)*($A22*60)/(2*(J$6-3))*((20*2)/$A22)/60)</f>
        <v>1.923076923076923</v>
      </c>
      <c r="K22" s="46">
        <f>(((20*2)/$A22)*($A22*60)/(2*(K$6-3))*((20*2)/$A22)/60)</f>
        <v>1.809954751131222</v>
      </c>
      <c r="L22" s="46">
        <f>(((20*2)/$A22)*($A22*60)/(2*(L$6-3))*((20*2)/$A22)/60)</f>
        <v>1.70940170940171</v>
      </c>
      <c r="M22" s="46">
        <f>(((20*2)/$A22)*($A22*60)/(2*(M$6-3))*((20*2)/$A22)/60)</f>
        <v>1.619433198380567</v>
      </c>
      <c r="N22" s="46">
        <f>(((20*2)/$A22)*($A22*60)/(2*(N$6-3))*((20*2)/$A22)/60)</f>
        <v>1.538461538461539</v>
      </c>
      <c r="O22" s="52">
        <f>(((20*2)/$A22)*($A22*60)/(2*(O$6-3))*((20*2)/$A22)/60)</f>
        <v>1.465201465201466</v>
      </c>
      <c r="P22" s="46">
        <f>(((20*2)/$A22)*($A22*60)/(2*(P$6-3))*((20*2)/$A22)/60)</f>
        <v>1.398601398601399</v>
      </c>
      <c r="Q22" s="46">
        <f>(((20*2)/$A22)*($A22*60)/(2*(Q$6-3))*((20*2)/$A22)/60)</f>
        <v>1.337792642140468</v>
      </c>
      <c r="R22" s="46">
        <f>(((20*2)/$A22)*($A22*60)/(2*(R$6-3))*((20*2)/$A22)/60)</f>
        <v>1.282051282051282</v>
      </c>
      <c r="S22" s="46">
        <f>(((20*2)/$A22)*($A22*60)/(2*(S$6-3))*((20*2)/$A22)/60)</f>
        <v>1.230769230769231</v>
      </c>
      <c r="T22" s="46">
        <f>(((20*2)/$A22)*($A22*60)/(2*(T$6-3))*((20*2)/$A22)/60)</f>
        <v>1.183431952662722</v>
      </c>
      <c r="U22" s="46">
        <f>(((20*2)/$A22)*($A22*60)/(2*(U$6-3))*((20*2)/$A22)/60)</f>
        <v>1.13960113960114</v>
      </c>
      <c r="V22" s="46">
        <f>(((20*2)/$A22)*($A22*60)/(2*(V$6-3))*((20*2)/$A22)/60)</f>
        <v>1.098901098901099</v>
      </c>
      <c r="W22" s="46">
        <f>(((20*2)/$A22)*($A22*60)/(2*(W$6-3))*((20*2)/$A22)/60)</f>
        <v>1.061007957559682</v>
      </c>
      <c r="X22" s="46">
        <f>(((20*2)/$A22)*($A22*60)/(2*(X$6-3))*((20*2)/$A22)/60)</f>
        <v>1.025641025641026</v>
      </c>
      <c r="Y22" s="46">
        <f>(((20*2)/$A22)*($A22*60)/(2*(Y$6-3))*((20*2)/$A22)/60)</f>
        <v>0.9925558312655088</v>
      </c>
      <c r="Z22" s="47">
        <f>(((20*2)/$A22)*($A22*60)/(2*(Z$6-3))*((20*2)/$A22)/60)</f>
        <v>0.9615384615384616</v>
      </c>
      <c r="AA22" s="47">
        <f>(((20*2)/$A22)*($A22*60)/(2*(AA$6-3))*((20*2)/$A22)/60)</f>
        <v>0.9324009324009326</v>
      </c>
      <c r="AB22" s="47">
        <f>(((20*2)/$A22)*($A22*60)/(2*(AB$6-3))*((20*2)/$A22)/60)</f>
        <v>0.904977375565611</v>
      </c>
      <c r="AC22" s="47">
        <f>(((20*2)/$A22)*($A22*60)/(2*(AC$6-3))*((20*2)/$A22)/60)</f>
        <v>0.8791208791208792</v>
      </c>
      <c r="AD22" s="47">
        <f>(((20*2)/$A22)*($A22*60)/(2*(AD$6-3))*((20*2)/$A22)/60)</f>
        <v>0.8547008547008549</v>
      </c>
      <c r="AE22" s="47">
        <f>(((20*2)/$A22)*($A22*60)/(2*(AE$6-3))*((20*2)/$A22)/60)</f>
        <v>0.8316008316008318</v>
      </c>
      <c r="AF22" s="48">
        <f>(((20*2)/$A22)*($A22*60)/(2*(AF$6-3))*((20*2)/$A22)/60)</f>
        <v>0.8097165991902834</v>
      </c>
      <c r="AG22" s="48">
        <f>(((20*2)/$A22)*($A22*60)/(2*(AG$6-3))*((20*2)/$A22)/60)</f>
        <v>0.7889546351084814</v>
      </c>
      <c r="AH22" s="48">
        <f>(((20*2)/$A22)*($A22*60)/(2*(AH$6-3))*((20*2)/$A22)/60)</f>
        <v>0.7692307692307693</v>
      </c>
      <c r="AI22" s="48">
        <f>(((20*2)/$A22)*($A22*60)/(2*(AI$6-3))*((20*2)/$A22)/60)</f>
        <v>0.75046904315197</v>
      </c>
      <c r="AJ22" s="49">
        <f>(((20*2)/$A22)*($A22*60)/(2*(AJ$6-3))*((20*2)/$A22)/60)</f>
        <v>0.7326007326007328</v>
      </c>
      <c r="AK22" s="50"/>
      <c r="AL22" s="55"/>
      <c r="AM22" s="55"/>
      <c r="AN22" s="55"/>
      <c r="AO22" s="16"/>
    </row>
    <row r="23" ht="12" customHeight="1">
      <c r="A23" s="36">
        <v>27</v>
      </c>
      <c r="B23" s="37">
        <f>(20)/A23</f>
        <v>0.7407407407407407</v>
      </c>
      <c r="C23" s="45">
        <f>(((20*2)/$A23)*($A23*60)/(2*(C$6-3))*((20*2)/$A23)/60)</f>
        <v>3.292181069958848</v>
      </c>
      <c r="D23" s="46">
        <f>(((20*2)/$A23)*($A23*60)/(2*(D$6-3))*((20*2)/$A23)/60)</f>
        <v>2.962962962962963</v>
      </c>
      <c r="E23" s="46">
        <f>(((20*2)/$A23)*($A23*60)/(2*(E$6-3))*((20*2)/$A23)/60)</f>
        <v>2.693602693602693</v>
      </c>
      <c r="F23" s="46">
        <f>(((20*2)/$A23)*($A23*60)/(2*(F$6-3))*((20*2)/$A23)/60)</f>
        <v>2.469135802469136</v>
      </c>
      <c r="G23" s="46">
        <f>(((20*2)/$A23)*($A23*60)/(2*(G$6-3))*((20*2)/$A23)/60)</f>
        <v>2.279202279202279</v>
      </c>
      <c r="H23" s="46">
        <f>(((20*2)/$A23)*($A23*60)/(2*(H$6-3))*((20*2)/$A23)/60)</f>
        <v>2.116402116402116</v>
      </c>
      <c r="I23" s="46">
        <f>(((20*2)/$A23)*($A23*60)/(2*(I$6-3))*((20*2)/$A23)/60)</f>
        <v>1.975308641975308</v>
      </c>
      <c r="J23" s="46">
        <f>(((20*2)/$A23)*($A23*60)/(2*(J$6-3))*((20*2)/$A23)/60)</f>
        <v>1.851851851851852</v>
      </c>
      <c r="K23" s="46">
        <f>(((20*2)/$A23)*($A23*60)/(2*(K$6-3))*((20*2)/$A23)/60)</f>
        <v>1.742919389978213</v>
      </c>
      <c r="L23" s="46">
        <f>(((20*2)/$A23)*($A23*60)/(2*(L$6-3))*((20*2)/$A23)/60)</f>
        <v>1.646090534979424</v>
      </c>
      <c r="M23" s="46">
        <f>(((20*2)/$A23)*($A23*60)/(2*(M$6-3))*((20*2)/$A23)/60)</f>
        <v>1.559454191033138</v>
      </c>
      <c r="N23" s="46">
        <f>(((20*2)/$A23)*($A23*60)/(2*(N$6-3))*((20*2)/$A23)/60)</f>
        <v>1.481481481481481</v>
      </c>
      <c r="O23" s="46">
        <f>(((20*2)/$A23)*($A23*60)/(2*(O$6-3))*((20*2)/$A23)/60)</f>
        <v>1.410934744268078</v>
      </c>
      <c r="P23" s="52">
        <f>(((20*2)/$A23)*($A23*60)/(2*(P$6-3))*((20*2)/$A23)/60)</f>
        <v>1.346801346801347</v>
      </c>
      <c r="Q23" s="46">
        <f>(((20*2)/$A23)*($A23*60)/(2*(Q$6-3))*((20*2)/$A23)/60)</f>
        <v>1.288244766505636</v>
      </c>
      <c r="R23" s="46">
        <f>(((20*2)/$A23)*($A23*60)/(2*(R$6-3))*((20*2)/$A23)/60)</f>
        <v>1.234567901234568</v>
      </c>
      <c r="S23" s="46">
        <f>(((20*2)/$A23)*($A23*60)/(2*(S$6-3))*((20*2)/$A23)/60)</f>
        <v>1.185185185185185</v>
      </c>
      <c r="T23" s="46">
        <f>(((20*2)/$A23)*($A23*60)/(2*(T$6-3))*((20*2)/$A23)/60)</f>
        <v>1.13960113960114</v>
      </c>
      <c r="U23" s="46">
        <f>(((20*2)/$A23)*($A23*60)/(2*(U$6-3))*((20*2)/$A23)/60)</f>
        <v>1.097393689986283</v>
      </c>
      <c r="V23" s="46">
        <f>(((20*2)/$A23)*($A23*60)/(2*(V$6-3))*((20*2)/$A23)/60)</f>
        <v>1.058201058201058</v>
      </c>
      <c r="W23" s="46">
        <f>(((20*2)/$A23)*($A23*60)/(2*(W$6-3))*((20*2)/$A23)/60)</f>
        <v>1.021711366538953</v>
      </c>
      <c r="X23" s="46">
        <f>(((20*2)/$A23)*($A23*60)/(2*(X$6-3))*((20*2)/$A23)/60)</f>
        <v>0.9876543209876542</v>
      </c>
      <c r="Y23" s="46">
        <f>(((20*2)/$A23)*($A23*60)/(2*(Y$6-3))*((20*2)/$A23)/60)</f>
        <v>0.9557945041816009</v>
      </c>
      <c r="Z23" s="47">
        <f>(((20*2)/$A23)*($A23*60)/(2*(Z$6-3))*((20*2)/$A23)/60)</f>
        <v>0.9259259259259258</v>
      </c>
      <c r="AA23" s="47">
        <f>(((20*2)/$A23)*($A23*60)/(2*(AA$6-3))*((20*2)/$A23)/60)</f>
        <v>0.8978675645342312</v>
      </c>
      <c r="AB23" s="47">
        <f>(((20*2)/$A23)*($A23*60)/(2*(AB$6-3))*((20*2)/$A23)/60)</f>
        <v>0.8714596949891067</v>
      </c>
      <c r="AC23" s="47">
        <f>(((20*2)/$A23)*($A23*60)/(2*(AC$6-3))*((20*2)/$A23)/60)</f>
        <v>0.8465608465608465</v>
      </c>
      <c r="AD23" s="47">
        <f>(((20*2)/$A23)*($A23*60)/(2*(AD$6-3))*((20*2)/$A23)/60)</f>
        <v>0.823045267489712</v>
      </c>
      <c r="AE23" s="48">
        <f>(((20*2)/$A23)*($A23*60)/(2*(AE$6-3))*((20*2)/$A23)/60)</f>
        <v>0.8008008008008008</v>
      </c>
      <c r="AF23" s="48">
        <f>(((20*2)/$A23)*($A23*60)/(2*(AF$6-3))*((20*2)/$A23)/60)</f>
        <v>0.779727095516569</v>
      </c>
      <c r="AG23" s="48">
        <f>(((20*2)/$A23)*($A23*60)/(2*(AG$6-3))*((20*2)/$A23)/60)</f>
        <v>0.7597340930674263</v>
      </c>
      <c r="AH23" s="48">
        <f>(((20*2)/$A23)*($A23*60)/(2*(AH$6-3))*((20*2)/$A23)/60)</f>
        <v>0.7407407407407407</v>
      </c>
      <c r="AI23" s="48">
        <f>(((20*2)/$A23)*($A23*60)/(2*(AI$6-3))*((20*2)/$A23)/60)</f>
        <v>0.7226738934056007</v>
      </c>
      <c r="AJ23" s="49">
        <f>(((20*2)/$A23)*($A23*60)/(2*(AJ$6-3))*((20*2)/$A23)/60)</f>
        <v>0.7054673721340389</v>
      </c>
      <c r="AK23" s="50"/>
      <c r="AL23" s="2"/>
      <c r="AM23" s="2"/>
      <c r="AN23" s="2"/>
      <c r="AO23" s="16"/>
    </row>
    <row r="24" ht="12" customHeight="1">
      <c r="A24" s="36">
        <v>28</v>
      </c>
      <c r="B24" s="37">
        <f>(20)/A24</f>
        <v>0.7142857142857143</v>
      </c>
      <c r="C24" s="45">
        <f>(((20*2)/$A24)*($A24*60)/(2*(C$6-3))*((20*2)/$A24)/60)</f>
        <v>3.174603174603175</v>
      </c>
      <c r="D24" s="46">
        <f>(((20*2)/$A24)*($A24*60)/(2*(D$6-3))*((20*2)/$A24)/60)</f>
        <v>2.857142857142857</v>
      </c>
      <c r="E24" s="46">
        <f>(((20*2)/$A24)*($A24*60)/(2*(E$6-3))*((20*2)/$A24)/60)</f>
        <v>2.597402597402598</v>
      </c>
      <c r="F24" s="46">
        <f>(((20*2)/$A24)*($A24*60)/(2*(F$6-3))*((20*2)/$A24)/60)</f>
        <v>2.380952380952381</v>
      </c>
      <c r="G24" s="46">
        <f>(((20*2)/$A24)*($A24*60)/(2*(G$6-3))*((20*2)/$A24)/60)</f>
        <v>2.197802197802198</v>
      </c>
      <c r="H24" s="46">
        <f>(((20*2)/$A24)*($A24*60)/(2*(H$6-3))*((20*2)/$A24)/60)</f>
        <v>2.040816326530612</v>
      </c>
      <c r="I24" s="46">
        <f>(((20*2)/$A24)*($A24*60)/(2*(I$6-3))*((20*2)/$A24)/60)</f>
        <v>1.904761904761905</v>
      </c>
      <c r="J24" s="46">
        <f>(((20*2)/$A24)*($A24*60)/(2*(J$6-3))*((20*2)/$A24)/60)</f>
        <v>1.785714285714286</v>
      </c>
      <c r="K24" s="46">
        <f>(((20*2)/$A24)*($A24*60)/(2*(K$6-3))*((20*2)/$A24)/60)</f>
        <v>1.680672268907563</v>
      </c>
      <c r="L24" s="46">
        <f>(((20*2)/$A24)*($A24*60)/(2*(L$6-3))*((20*2)/$A24)/60)</f>
        <v>1.587301587301587</v>
      </c>
      <c r="M24" s="46">
        <f>(((20*2)/$A24)*($A24*60)/(2*(M$6-3))*((20*2)/$A24)/60)</f>
        <v>1.503759398496241</v>
      </c>
      <c r="N24" s="46">
        <f>(((20*2)/$A24)*($A24*60)/(2*(N$6-3))*((20*2)/$A24)/60)</f>
        <v>1.428571428571429</v>
      </c>
      <c r="O24" s="46">
        <f>(((20*2)/$A24)*($A24*60)/(2*(O$6-3))*((20*2)/$A24)/60)</f>
        <v>1.360544217687075</v>
      </c>
      <c r="P24" s="46">
        <f>(((20*2)/$A24)*($A24*60)/(2*(P$6-3))*((20*2)/$A24)/60)</f>
        <v>1.298701298701299</v>
      </c>
      <c r="Q24" s="52">
        <f>(((20*2)/$A24)*($A24*60)/(2*(Q$6-3))*((20*2)/$A24)/60)</f>
        <v>1.242236024844721</v>
      </c>
      <c r="R24" s="46">
        <f>(((20*2)/$A24)*($A24*60)/(2*(R$6-3))*((20*2)/$A24)/60)</f>
        <v>1.19047619047619</v>
      </c>
      <c r="S24" s="46">
        <f>(((20*2)/$A24)*($A24*60)/(2*(S$6-3))*((20*2)/$A24)/60)</f>
        <v>1.142857142857143</v>
      </c>
      <c r="T24" s="46">
        <f>(((20*2)/$A24)*($A24*60)/(2*(T$6-3))*((20*2)/$A24)/60)</f>
        <v>1.098901098901099</v>
      </c>
      <c r="U24" s="46">
        <f>(((20*2)/$A24)*($A24*60)/(2*(U$6-3))*((20*2)/$A24)/60)</f>
        <v>1.058201058201058</v>
      </c>
      <c r="V24" s="46">
        <f>(((20*2)/$A24)*($A24*60)/(2*(V$6-3))*((20*2)/$A24)/60)</f>
        <v>1.020408163265306</v>
      </c>
      <c r="W24" s="46">
        <f>(((20*2)/$A24)*($A24*60)/(2*(W$6-3))*((20*2)/$A24)/60)</f>
        <v>0.9852216748768473</v>
      </c>
      <c r="X24" s="46">
        <f>(((20*2)/$A24)*($A24*60)/(2*(X$6-3))*((20*2)/$A24)/60)</f>
        <v>0.9523809523809524</v>
      </c>
      <c r="Y24" s="46">
        <f>(((20*2)/$A24)*($A24*60)/(2*(Y$6-3))*((20*2)/$A24)/60)</f>
        <v>0.9216589861751153</v>
      </c>
      <c r="Z24" s="47">
        <f>(((20*2)/$A24)*($A24*60)/(2*(Z$6-3))*((20*2)/$A24)/60)</f>
        <v>0.8928571428571428</v>
      </c>
      <c r="AA24" s="47">
        <f>(((20*2)/$A24)*($A24*60)/(2*(AA$6-3))*((20*2)/$A24)/60)</f>
        <v>0.8658008658008659</v>
      </c>
      <c r="AB24" s="47">
        <f>(((20*2)/$A24)*($A24*60)/(2*(AB$6-3))*((20*2)/$A24)/60)</f>
        <v>0.8403361344537816</v>
      </c>
      <c r="AC24" s="47">
        <f>(((20*2)/$A24)*($A24*60)/(2*(AC$6-3))*((20*2)/$A24)/60)</f>
        <v>0.8163265306122448</v>
      </c>
      <c r="AD24" s="48">
        <f>(((20*2)/$A24)*($A24*60)/(2*(AD$6-3))*((20*2)/$A24)/60)</f>
        <v>0.7936507936507937</v>
      </c>
      <c r="AE24" s="48">
        <f>(((20*2)/$A24)*($A24*60)/(2*(AE$6-3))*((20*2)/$A24)/60)</f>
        <v>0.7722007722007723</v>
      </c>
      <c r="AF24" s="48">
        <f>(((20*2)/$A24)*($A24*60)/(2*(AF$6-3))*((20*2)/$A24)/60)</f>
        <v>0.7518796992481203</v>
      </c>
      <c r="AG24" s="48">
        <f>(((20*2)/$A24)*($A24*60)/(2*(AG$6-3))*((20*2)/$A24)/60)</f>
        <v>0.7326007326007326</v>
      </c>
      <c r="AH24" s="48">
        <f>(((20*2)/$A24)*($A24*60)/(2*(AH$6-3))*((20*2)/$A24)/60)</f>
        <v>0.7142857142857143</v>
      </c>
      <c r="AI24" s="48">
        <f>(((20*2)/$A24)*($A24*60)/(2*(AI$6-3))*((20*2)/$A24)/60)</f>
        <v>0.6968641114982579</v>
      </c>
      <c r="AJ24" s="49">
        <f>(((20*2)/$A24)*($A24*60)/(2*(AJ$6-3))*((20*2)/$A24)/60)</f>
        <v>0.6802721088435375</v>
      </c>
      <c r="AK24" s="50"/>
      <c r="AL24" s="2"/>
      <c r="AM24" s="2"/>
      <c r="AN24" s="2"/>
      <c r="AO24" s="16"/>
    </row>
    <row r="25" ht="12" customHeight="1">
      <c r="A25" s="36">
        <v>29</v>
      </c>
      <c r="B25" s="37">
        <f>(20)/A25</f>
        <v>0.6896551724137931</v>
      </c>
      <c r="C25" s="45">
        <f>(((20*2)/$A25)*($A25*60)/(2*(C$6-3))*((20*2)/$A25)/60)</f>
        <v>3.065134099616858</v>
      </c>
      <c r="D25" s="46">
        <f>(((20*2)/$A25)*($A25*60)/(2*(D$6-3))*((20*2)/$A25)/60)</f>
        <v>2.758620689655173</v>
      </c>
      <c r="E25" s="46">
        <f>(((20*2)/$A25)*($A25*60)/(2*(E$6-3))*((20*2)/$A25)/60)</f>
        <v>2.507836990595611</v>
      </c>
      <c r="F25" s="46">
        <f>(((20*2)/$A25)*($A25*60)/(2*(F$6-3))*((20*2)/$A25)/60)</f>
        <v>2.298850574712644</v>
      </c>
      <c r="G25" s="46">
        <f>(((20*2)/$A25)*($A25*60)/(2*(G$6-3))*((20*2)/$A25)/60)</f>
        <v>2.122015915119364</v>
      </c>
      <c r="H25" s="46">
        <f>(((20*2)/$A25)*($A25*60)/(2*(H$6-3))*((20*2)/$A25)/60)</f>
        <v>1.970443349753695</v>
      </c>
      <c r="I25" s="46">
        <f>(((20*2)/$A25)*($A25*60)/(2*(I$6-3))*((20*2)/$A25)/60)</f>
        <v>1.839080459770115</v>
      </c>
      <c r="J25" s="46">
        <f>(((20*2)/$A25)*($A25*60)/(2*(J$6-3))*((20*2)/$A25)/60)</f>
        <v>1.724137931034483</v>
      </c>
      <c r="K25" s="46">
        <f>(((20*2)/$A25)*($A25*60)/(2*(K$6-3))*((20*2)/$A25)/60)</f>
        <v>1.622718052738337</v>
      </c>
      <c r="L25" s="46">
        <f>(((20*2)/$A25)*($A25*60)/(2*(L$6-3))*((20*2)/$A25)/60)</f>
        <v>1.532567049808429</v>
      </c>
      <c r="M25" s="46">
        <f>(((20*2)/$A25)*($A25*60)/(2*(M$6-3))*((20*2)/$A25)/60)</f>
        <v>1.451905626134301</v>
      </c>
      <c r="N25" s="46">
        <f>(((20*2)/$A25)*($A25*60)/(2*(N$6-3))*((20*2)/$A25)/60)</f>
        <v>1.379310344827586</v>
      </c>
      <c r="O25" s="46">
        <f>(((20*2)/$A25)*($A25*60)/(2*(O$6-3))*((20*2)/$A25)/60)</f>
        <v>1.313628899835796</v>
      </c>
      <c r="P25" s="46">
        <f>(((20*2)/$A25)*($A25*60)/(2*(P$6-3))*((20*2)/$A25)/60)</f>
        <v>1.253918495297806</v>
      </c>
      <c r="Q25" s="46">
        <f>(((20*2)/$A25)*($A25*60)/(2*(Q$6-3))*((20*2)/$A25)/60)</f>
        <v>1.199400299850075</v>
      </c>
      <c r="R25" s="52">
        <f>(((20*2)/$A25)*($A25*60)/(2*(R$6-3))*((20*2)/$A25)/60)</f>
        <v>1.149425287356322</v>
      </c>
      <c r="S25" s="46">
        <f>(((20*2)/$A25)*($A25*60)/(2*(S$6-3))*((20*2)/$A25)/60)</f>
        <v>1.103448275862069</v>
      </c>
      <c r="T25" s="46">
        <f>(((20*2)/$A25)*($A25*60)/(2*(T$6-3))*((20*2)/$A25)/60)</f>
        <v>1.061007957559682</v>
      </c>
      <c r="U25" s="46">
        <f>(((20*2)/$A25)*($A25*60)/(2*(U$6-3))*((20*2)/$A25)/60)</f>
        <v>1.021711366538953</v>
      </c>
      <c r="V25" s="46">
        <f>(((20*2)/$A25)*($A25*60)/(2*(V$6-3))*((20*2)/$A25)/60)</f>
        <v>0.9852216748768473</v>
      </c>
      <c r="W25" s="46">
        <f>(((20*2)/$A25)*($A25*60)/(2*(W$6-3))*((20*2)/$A25)/60)</f>
        <v>0.9512485136741975</v>
      </c>
      <c r="X25" s="47">
        <f>(((20*2)/$A25)*($A25*60)/(2*(X$6-3))*((20*2)/$A25)/60)</f>
        <v>0.9195402298850576</v>
      </c>
      <c r="Y25" s="47">
        <f>(((20*2)/$A25)*($A25*60)/(2*(Y$6-3))*((20*2)/$A25)/60)</f>
        <v>0.8898776418242492</v>
      </c>
      <c r="Z25" s="47">
        <f>(((20*2)/$A25)*($A25*60)/(2*(Z$6-3))*((20*2)/$A25)/60)</f>
        <v>0.8620689655172414</v>
      </c>
      <c r="AA25" s="47">
        <f>(((20*2)/$A25)*($A25*60)/(2*(AA$6-3))*((20*2)/$A25)/60)</f>
        <v>0.8359456635318705</v>
      </c>
      <c r="AB25" s="47">
        <f>(((20*2)/$A25)*($A25*60)/(2*(AB$6-3))*((20*2)/$A25)/60)</f>
        <v>0.8113590263691685</v>
      </c>
      <c r="AC25" s="47">
        <f>(((20*2)/$A25)*($A25*60)/(2*(AC$6-3))*((20*2)/$A25)/60)</f>
        <v>0.7881773399014779</v>
      </c>
      <c r="AD25" s="48">
        <f>(((20*2)/$A25)*($A25*60)/(2*(AD$6-3))*((20*2)/$A25)/60)</f>
        <v>0.7662835249042146</v>
      </c>
      <c r="AE25" s="48">
        <f>(((20*2)/$A25)*($A25*60)/(2*(AE$6-3))*((20*2)/$A25)/60)</f>
        <v>0.7455731593662629</v>
      </c>
      <c r="AF25" s="48">
        <f>(((20*2)/$A25)*($A25*60)/(2*(AF$6-3))*((20*2)/$A25)/60)</f>
        <v>0.7259528130671506</v>
      </c>
      <c r="AG25" s="48">
        <f>(((20*2)/$A25)*($A25*60)/(2*(AG$6-3))*((20*2)/$A25)/60)</f>
        <v>0.7073386383731212</v>
      </c>
      <c r="AH25" s="48">
        <f>(((20*2)/$A25)*($A25*60)/(2*(AH$6-3))*((20*2)/$A25)/60)</f>
        <v>0.6896551724137931</v>
      </c>
      <c r="AI25" s="48">
        <f>(((20*2)/$A25)*($A25*60)/(2*(AI$6-3))*((20*2)/$A25)/60)</f>
        <v>0.6728343145500422</v>
      </c>
      <c r="AJ25" s="49">
        <f>(((20*2)/$A25)*($A25*60)/(2*(AJ$6-3))*((20*2)/$A25)/60)</f>
        <v>0.6568144499178982</v>
      </c>
      <c r="AK25" s="50"/>
      <c r="AL25" s="2"/>
      <c r="AM25" s="2"/>
      <c r="AN25" s="2"/>
      <c r="AO25" s="16"/>
    </row>
    <row r="26" ht="12" customHeight="1">
      <c r="A26" s="36">
        <v>30</v>
      </c>
      <c r="B26" s="37">
        <f>(20)/A26</f>
        <v>0.6666666666666666</v>
      </c>
      <c r="C26" s="45">
        <f>(((20*2)/$A26)*($A26*60)/(2*(C$6-3))*((20*2)/$A26)/60)</f>
        <v>2.962962962962963</v>
      </c>
      <c r="D26" s="46">
        <f>(((20*2)/$A26)*($A26*60)/(2*(D$6-3))*((20*2)/$A26)/60)</f>
        <v>2.666666666666667</v>
      </c>
      <c r="E26" s="46">
        <f>(((20*2)/$A26)*($A26*60)/(2*(E$6-3))*((20*2)/$A26)/60)</f>
        <v>2.424242424242424</v>
      </c>
      <c r="F26" s="46">
        <f>(((20*2)/$A26)*($A26*60)/(2*(F$6-3))*((20*2)/$A26)/60)</f>
        <v>2.222222222222222</v>
      </c>
      <c r="G26" s="46">
        <f>(((20*2)/$A26)*($A26*60)/(2*(G$6-3))*((20*2)/$A26)/60)</f>
        <v>2.051282051282051</v>
      </c>
      <c r="H26" s="46">
        <f>(((20*2)/$A26)*($A26*60)/(2*(H$6-3))*((20*2)/$A26)/60)</f>
        <v>1.904761904761905</v>
      </c>
      <c r="I26" s="46">
        <f>(((20*2)/$A26)*($A26*60)/(2*(I$6-3))*((20*2)/$A26)/60)</f>
        <v>1.777777777777778</v>
      </c>
      <c r="J26" s="46">
        <f>(((20*2)/$A26)*($A26*60)/(2*(J$6-3))*((20*2)/$A26)/60)</f>
        <v>1.666666666666667</v>
      </c>
      <c r="K26" s="46">
        <f>(((20*2)/$A26)*($A26*60)/(2*(K$6-3))*((20*2)/$A26)/60)</f>
        <v>1.568627450980392</v>
      </c>
      <c r="L26" s="46">
        <f>(((20*2)/$A26)*($A26*60)/(2*(L$6-3))*((20*2)/$A26)/60)</f>
        <v>1.481481481481481</v>
      </c>
      <c r="M26" s="46">
        <f>(((20*2)/$A26)*($A26*60)/(2*(M$6-3))*((20*2)/$A26)/60)</f>
        <v>1.403508771929824</v>
      </c>
      <c r="N26" s="46">
        <f>(((20*2)/$A26)*($A26*60)/(2*(N$6-3))*((20*2)/$A26)/60)</f>
        <v>1.333333333333333</v>
      </c>
      <c r="O26" s="46">
        <f>(((20*2)/$A26)*($A26*60)/(2*(O$6-3))*((20*2)/$A26)/60)</f>
        <v>1.26984126984127</v>
      </c>
      <c r="P26" s="46">
        <f>(((20*2)/$A26)*($A26*60)/(2*(P$6-3))*((20*2)/$A26)/60)</f>
        <v>1.212121212121212</v>
      </c>
      <c r="Q26" s="46">
        <f>(((20*2)/$A26)*($A26*60)/(2*(Q$6-3))*((20*2)/$A26)/60)</f>
        <v>1.159420289855073</v>
      </c>
      <c r="R26" s="46">
        <f>(((20*2)/$A26)*($A26*60)/(2*(R$6-3))*((20*2)/$A26)/60)</f>
        <v>1.111111111111111</v>
      </c>
      <c r="S26" s="52">
        <f>(((20*2)/$A26)*($A26*60)/(2*(S$6-3))*((20*2)/$A26)/60)</f>
        <v>1.066666666666667</v>
      </c>
      <c r="T26" s="46">
        <f>(((20*2)/$A26)*($A26*60)/(2*(T$6-3))*((20*2)/$A26)/60)</f>
        <v>1.025641025641026</v>
      </c>
      <c r="U26" s="46">
        <f>(((20*2)/$A26)*($A26*60)/(2*(U$6-3))*((20*2)/$A26)/60)</f>
        <v>0.9876543209876542</v>
      </c>
      <c r="V26" s="46">
        <f>(((20*2)/$A26)*($A26*60)/(2*(V$6-3))*((20*2)/$A26)/60)</f>
        <v>0.9523809523809523</v>
      </c>
      <c r="W26" s="46">
        <f>(((20*2)/$A26)*($A26*60)/(2*(W$6-3))*((20*2)/$A26)/60)</f>
        <v>0.9195402298850575</v>
      </c>
      <c r="X26" s="47">
        <f>(((20*2)/$A26)*($A26*60)/(2*(X$6-3))*((20*2)/$A26)/60)</f>
        <v>0.8888888888888888</v>
      </c>
      <c r="Y26" s="47">
        <f>(((20*2)/$A26)*($A26*60)/(2*(Y$6-3))*((20*2)/$A26)/60)</f>
        <v>0.8602150537634408</v>
      </c>
      <c r="Z26" s="47">
        <f>(((20*2)/$A26)*($A26*60)/(2*(Z$6-3))*((20*2)/$A26)/60)</f>
        <v>0.8333333333333334</v>
      </c>
      <c r="AA26" s="47">
        <f>(((20*2)/$A26)*($A26*60)/(2*(AA$6-3))*((20*2)/$A26)/60)</f>
        <v>0.8080808080808081</v>
      </c>
      <c r="AB26" s="47">
        <f>(((20*2)/$A26)*($A26*60)/(2*(AB$6-3))*((20*2)/$A26)/60)</f>
        <v>0.7843137254901962</v>
      </c>
      <c r="AC26" s="47">
        <f>(((20*2)/$A26)*($A26*60)/(2*(AC$6-3))*((20*2)/$A26)/60)</f>
        <v>0.7619047619047618</v>
      </c>
      <c r="AD26" s="48">
        <f>(((20*2)/$A26)*($A26*60)/(2*(AD$6-3))*((20*2)/$A26)/60)</f>
        <v>0.7407407407407407</v>
      </c>
      <c r="AE26" s="48">
        <f>(((20*2)/$A26)*($A26*60)/(2*(AE$6-3))*((20*2)/$A26)/60)</f>
        <v>0.7207207207207207</v>
      </c>
      <c r="AF26" s="48">
        <f>(((20*2)/$A26)*($A26*60)/(2*(AF$6-3))*((20*2)/$A26)/60)</f>
        <v>0.7017543859649122</v>
      </c>
      <c r="AG26" s="48">
        <f>(((20*2)/$A26)*($A26*60)/(2*(AG$6-3))*((20*2)/$A26)/60)</f>
        <v>0.6837606837606837</v>
      </c>
      <c r="AH26" s="48">
        <f>(((20*2)/$A26)*($A26*60)/(2*(AH$6-3))*((20*2)/$A26)/60)</f>
        <v>0.6666666666666666</v>
      </c>
      <c r="AI26" s="48">
        <f>(((20*2)/$A26)*($A26*60)/(2*(AI$6-3))*((20*2)/$A26)/60)</f>
        <v>0.6504065040650406</v>
      </c>
      <c r="AJ26" s="49">
        <f>(((20*2)/$A26)*($A26*60)/(2*(AJ$6-3))*((20*2)/$A26)/60)</f>
        <v>0.6349206349206349</v>
      </c>
      <c r="AK26" s="50"/>
      <c r="AL26" s="2"/>
      <c r="AM26" s="2"/>
      <c r="AN26" s="2"/>
      <c r="AO26" s="16"/>
    </row>
    <row r="27" ht="12" customHeight="1">
      <c r="A27" s="36">
        <v>31</v>
      </c>
      <c r="B27" s="37">
        <f>(20)/A27</f>
        <v>0.6451612903225806</v>
      </c>
      <c r="C27" s="45">
        <f>(((20*2)/$A27)*($A27*60)/(2*(C$6-3))*((20*2)/$A27)/60)</f>
        <v>2.867383512544803</v>
      </c>
      <c r="D27" s="46">
        <f>(((20*2)/$A27)*($A27*60)/(2*(D$6-3))*((20*2)/$A27)/60)</f>
        <v>2.580645161290323</v>
      </c>
      <c r="E27" s="46">
        <f>(((20*2)/$A27)*($A27*60)/(2*(E$6-3))*((20*2)/$A27)/60)</f>
        <v>2.346041055718475</v>
      </c>
      <c r="F27" s="46">
        <f>(((20*2)/$A27)*($A27*60)/(2*(F$6-3))*((20*2)/$A27)/60)</f>
        <v>2.150537634408602</v>
      </c>
      <c r="G27" s="46">
        <f>(((20*2)/$A27)*($A27*60)/(2*(G$6-3))*((20*2)/$A27)/60)</f>
        <v>1.985111662531017</v>
      </c>
      <c r="H27" s="46">
        <f>(((20*2)/$A27)*($A27*60)/(2*(H$6-3))*((20*2)/$A27)/60)</f>
        <v>1.84331797235023</v>
      </c>
      <c r="I27" s="46">
        <f>(((20*2)/$A27)*($A27*60)/(2*(I$6-3))*((20*2)/$A27)/60)</f>
        <v>1.720430107526882</v>
      </c>
      <c r="J27" s="46">
        <f>(((20*2)/$A27)*($A27*60)/(2*(J$6-3))*((20*2)/$A27)/60)</f>
        <v>1.612903225806452</v>
      </c>
      <c r="K27" s="46">
        <f>(((20*2)/$A27)*($A27*60)/(2*(K$6-3))*((20*2)/$A27)/60)</f>
        <v>1.518026565464896</v>
      </c>
      <c r="L27" s="46">
        <f>(((20*2)/$A27)*($A27*60)/(2*(L$6-3))*((20*2)/$A27)/60)</f>
        <v>1.433691756272402</v>
      </c>
      <c r="M27" s="46">
        <f>(((20*2)/$A27)*($A27*60)/(2*(M$6-3))*((20*2)/$A27)/60)</f>
        <v>1.358234295415959</v>
      </c>
      <c r="N27" s="46">
        <f>(((20*2)/$A27)*($A27*60)/(2*(N$6-3))*((20*2)/$A27)/60)</f>
        <v>1.290322580645161</v>
      </c>
      <c r="O27" s="46">
        <f>(((20*2)/$A27)*($A27*60)/(2*(O$6-3))*((20*2)/$A27)/60)</f>
        <v>1.228878648233487</v>
      </c>
      <c r="P27" s="46">
        <f>(((20*2)/$A27)*($A27*60)/(2*(P$6-3))*((20*2)/$A27)/60)</f>
        <v>1.173020527859237</v>
      </c>
      <c r="Q27" s="46">
        <f>(((20*2)/$A27)*($A27*60)/(2*(Q$6-3))*((20*2)/$A27)/60)</f>
        <v>1.122019635343618</v>
      </c>
      <c r="R27" s="46">
        <f>(((20*2)/$A27)*($A27*60)/(2*(R$6-3))*((20*2)/$A27)/60)</f>
        <v>1.075268817204301</v>
      </c>
      <c r="S27" s="46">
        <f>(((20*2)/$A27)*($A27*60)/(2*(S$6-3))*((20*2)/$A27)/60)</f>
        <v>1.032258064516129</v>
      </c>
      <c r="T27" s="52">
        <f>(((20*2)/$A27)*($A27*60)/(2*(T$6-3))*((20*2)/$A27)/60)</f>
        <v>0.9925558312655087</v>
      </c>
      <c r="U27" s="46">
        <f>(((20*2)/$A27)*($A27*60)/(2*(U$6-3))*((20*2)/$A27)/60)</f>
        <v>0.9557945041816008</v>
      </c>
      <c r="V27" s="46">
        <f>(((20*2)/$A27)*($A27*60)/(2*(V$6-3))*((20*2)/$A27)/60)</f>
        <v>0.9216589861751151</v>
      </c>
      <c r="W27" s="47">
        <f>(((20*2)/$A27)*($A27*60)/(2*(W$6-3))*((20*2)/$A27)/60)</f>
        <v>0.8898776418242491</v>
      </c>
      <c r="X27" s="47">
        <f>(((20*2)/$A27)*($A27*60)/(2*(X$6-3))*((20*2)/$A27)/60)</f>
        <v>0.8602150537634408</v>
      </c>
      <c r="Y27" s="47">
        <f>(((20*2)/$A27)*($A27*60)/(2*(Y$6-3))*((20*2)/$A27)/60)</f>
        <v>0.8324661810613944</v>
      </c>
      <c r="Z27" s="47">
        <f>(((20*2)/$A27)*($A27*60)/(2*(Z$6-3))*((20*2)/$A27)/60)</f>
        <v>0.8064516129032258</v>
      </c>
      <c r="AA27" s="47">
        <f>(((20*2)/$A27)*($A27*60)/(2*(AA$6-3))*((20*2)/$A27)/60)</f>
        <v>0.7820136852394917</v>
      </c>
      <c r="AB27" s="47">
        <f>(((20*2)/$A27)*($A27*60)/(2*(AB$6-3))*((20*2)/$A27)/60)</f>
        <v>0.7590132827324478</v>
      </c>
      <c r="AC27" s="47">
        <f>(((20*2)/$A27)*($A27*60)/(2*(AC$6-3))*((20*2)/$A27)/60)</f>
        <v>0.7373271889400922</v>
      </c>
      <c r="AD27" s="48">
        <f>(((20*2)/$A27)*($A27*60)/(2*(AD$6-3))*((20*2)/$A27)/60)</f>
        <v>0.7168458781362008</v>
      </c>
      <c r="AE27" s="48">
        <f>(((20*2)/$A27)*($A27*60)/(2*(AE$6-3))*((20*2)/$A27)/60)</f>
        <v>0.6974716652136007</v>
      </c>
      <c r="AF27" s="48">
        <f>(((20*2)/$A27)*($A27*60)/(2*(AF$6-3))*((20*2)/$A27)/60)</f>
        <v>0.6791171477079795</v>
      </c>
      <c r="AG27" s="48">
        <f>(((20*2)/$A27)*($A27*60)/(2*(AG$6-3))*((20*2)/$A27)/60)</f>
        <v>0.661703887510339</v>
      </c>
      <c r="AH27" s="48">
        <f>(((20*2)/$A27)*($A27*60)/(2*(AH$6-3))*((20*2)/$A27)/60)</f>
        <v>0.6451612903225806</v>
      </c>
      <c r="AI27" s="48">
        <f>(((20*2)/$A27)*($A27*60)/(2*(AI$6-3))*((20*2)/$A27)/60)</f>
        <v>0.6294256490952006</v>
      </c>
      <c r="AJ27" s="49">
        <f>(((20*2)/$A27)*($A27*60)/(2*(AJ$6-3))*((20*2)/$A27)/60)</f>
        <v>0.6144393241167435</v>
      </c>
      <c r="AK27" s="50"/>
      <c r="AL27" s="2"/>
      <c r="AM27" s="2"/>
      <c r="AN27" s="2"/>
      <c r="AO27" s="16"/>
    </row>
    <row r="28" ht="12" customHeight="1">
      <c r="A28" s="36">
        <v>32</v>
      </c>
      <c r="B28" s="37">
        <f>(20)/A28</f>
        <v>0.625</v>
      </c>
      <c r="C28" s="45">
        <f>(((20*2)/$A28)*($A28*60)/(2*(C$6-3))*((20*2)/$A28)/60)</f>
        <v>2.777777777777778</v>
      </c>
      <c r="D28" s="46">
        <f>(((20*2)/$A28)*($A28*60)/(2*(D$6-3))*((20*2)/$A28)/60)</f>
        <v>2.5</v>
      </c>
      <c r="E28" s="46">
        <f>(((20*2)/$A28)*($A28*60)/(2*(E$6-3))*((20*2)/$A28)/60)</f>
        <v>2.272727272727273</v>
      </c>
      <c r="F28" s="46">
        <f>(((20*2)/$A28)*($A28*60)/(2*(F$6-3))*((20*2)/$A28)/60)</f>
        <v>2.083333333333333</v>
      </c>
      <c r="G28" s="46">
        <f>(((20*2)/$A28)*($A28*60)/(2*(G$6-3))*((20*2)/$A28)/60)</f>
        <v>1.923076923076923</v>
      </c>
      <c r="H28" s="46">
        <f>(((20*2)/$A28)*($A28*60)/(2*(H$6-3))*((20*2)/$A28)/60)</f>
        <v>1.785714285714286</v>
      </c>
      <c r="I28" s="46">
        <f>(((20*2)/$A28)*($A28*60)/(2*(I$6-3))*((20*2)/$A28)/60)</f>
        <v>1.666666666666667</v>
      </c>
      <c r="J28" s="46">
        <f>(((20*2)/$A28)*($A28*60)/(2*(J$6-3))*((20*2)/$A28)/60)</f>
        <v>1.5625</v>
      </c>
      <c r="K28" s="46">
        <f>(((20*2)/$A28)*($A28*60)/(2*(K$6-3))*((20*2)/$A28)/60)</f>
        <v>1.470588235294118</v>
      </c>
      <c r="L28" s="46">
        <f>(((20*2)/$A28)*($A28*60)/(2*(L$6-3))*((20*2)/$A28)/60)</f>
        <v>1.388888888888889</v>
      </c>
      <c r="M28" s="46">
        <f>(((20*2)/$A28)*($A28*60)/(2*(M$6-3))*((20*2)/$A28)/60)</f>
        <v>1.31578947368421</v>
      </c>
      <c r="N28" s="46">
        <f>(((20*2)/$A28)*($A28*60)/(2*(N$6-3))*((20*2)/$A28)/60)</f>
        <v>1.25</v>
      </c>
      <c r="O28" s="46">
        <f>(((20*2)/$A28)*($A28*60)/(2*(O$6-3))*((20*2)/$A28)/60)</f>
        <v>1.19047619047619</v>
      </c>
      <c r="P28" s="46">
        <f>(((20*2)/$A28)*($A28*60)/(2*(P$6-3))*((20*2)/$A28)/60)</f>
        <v>1.136363636363636</v>
      </c>
      <c r="Q28" s="46">
        <f>(((20*2)/$A28)*($A28*60)/(2*(Q$6-3))*((20*2)/$A28)/60)</f>
        <v>1.08695652173913</v>
      </c>
      <c r="R28" s="46">
        <f>(((20*2)/$A28)*($A28*60)/(2*(R$6-3))*((20*2)/$A28)/60)</f>
        <v>1.041666666666667</v>
      </c>
      <c r="S28" s="46">
        <f>(((20*2)/$A28)*($A28*60)/(2*(S$6-3))*((20*2)/$A28)/60)</f>
        <v>1</v>
      </c>
      <c r="T28" s="46">
        <f>(((20*2)/$A28)*($A28*60)/(2*(T$6-3))*((20*2)/$A28)/60)</f>
        <v>0.9615384615384616</v>
      </c>
      <c r="U28" s="52">
        <f>(((20*2)/$A28)*($A28*60)/(2*(U$6-3))*((20*2)/$A28)/60)</f>
        <v>0.9259259259259259</v>
      </c>
      <c r="V28" s="47">
        <f>(((20*2)/$A28)*($A28*60)/(2*(V$6-3))*((20*2)/$A28)/60)</f>
        <v>0.8928571428571428</v>
      </c>
      <c r="W28" s="47">
        <f>(((20*2)/$A28)*($A28*60)/(2*(W$6-3))*((20*2)/$A28)/60)</f>
        <v>0.8620689655172414</v>
      </c>
      <c r="X28" s="47">
        <f>(((20*2)/$A28)*($A28*60)/(2*(X$6-3))*((20*2)/$A28)/60)</f>
        <v>0.8333333333333334</v>
      </c>
      <c r="Y28" s="47">
        <f>(((20*2)/$A28)*($A28*60)/(2*(Y$6-3))*((20*2)/$A28)/60)</f>
        <v>0.8064516129032259</v>
      </c>
      <c r="Z28" s="47">
        <f>(((20*2)/$A28)*($A28*60)/(2*(Z$6-3))*((20*2)/$A28)/60)</f>
        <v>0.78125</v>
      </c>
      <c r="AA28" s="47">
        <f>(((20*2)/$A28)*($A28*60)/(2*(AA$6-3))*((20*2)/$A28)/60)</f>
        <v>0.7575757575757577</v>
      </c>
      <c r="AB28" s="47">
        <f>(((20*2)/$A28)*($A28*60)/(2*(AB$6-3))*((20*2)/$A28)/60)</f>
        <v>0.735294117647059</v>
      </c>
      <c r="AC28" s="47">
        <f>(((20*2)/$A28)*($A28*60)/(2*(AC$6-3))*((20*2)/$A28)/60)</f>
        <v>0.7142857142857142</v>
      </c>
      <c r="AD28" s="48">
        <f>(((20*2)/$A28)*($A28*60)/(2*(AD$6-3))*((20*2)/$A28)/60)</f>
        <v>0.6944444444444445</v>
      </c>
      <c r="AE28" s="48">
        <f>(((20*2)/$A28)*($A28*60)/(2*(AE$6-3))*((20*2)/$A28)/60)</f>
        <v>0.6756756756756758</v>
      </c>
      <c r="AF28" s="48">
        <f>(((20*2)/$A28)*($A28*60)/(2*(AF$6-3))*((20*2)/$A28)/60)</f>
        <v>0.6578947368421052</v>
      </c>
      <c r="AG28" s="48">
        <f>(((20*2)/$A28)*($A28*60)/(2*(AG$6-3))*((20*2)/$A28)/60)</f>
        <v>0.641025641025641</v>
      </c>
      <c r="AH28" s="48">
        <f>(((20*2)/$A28)*($A28*60)/(2*(AH$6-3))*((20*2)/$A28)/60)</f>
        <v>0.625</v>
      </c>
      <c r="AI28" s="48">
        <f>(((20*2)/$A28)*($A28*60)/(2*(AI$6-3))*((20*2)/$A28)/60)</f>
        <v>0.6097560975609756</v>
      </c>
      <c r="AJ28" s="49">
        <f>(((20*2)/$A28)*($A28*60)/(2*(AJ$6-3))*((20*2)/$A28)/60)</f>
        <v>0.5952380952380952</v>
      </c>
      <c r="AK28" s="50"/>
      <c r="AL28" s="2"/>
      <c r="AM28" s="2"/>
      <c r="AN28" s="2"/>
      <c r="AO28" s="16"/>
    </row>
    <row r="29" ht="12" customHeight="1">
      <c r="A29" s="36">
        <v>33</v>
      </c>
      <c r="B29" s="37">
        <f>(20)/A29</f>
        <v>0.6060606060606061</v>
      </c>
      <c r="C29" s="45">
        <f>(((20*2)/$A29)*($A29*60)/(2*(C$6-3))*((20*2)/$A29)/60)</f>
        <v>2.693602693602694</v>
      </c>
      <c r="D29" s="46">
        <f>(((20*2)/$A29)*($A29*60)/(2*(D$6-3))*((20*2)/$A29)/60)</f>
        <v>2.424242424242424</v>
      </c>
      <c r="E29" s="46">
        <f>(((20*2)/$A29)*($A29*60)/(2*(E$6-3))*((20*2)/$A29)/60)</f>
        <v>2.203856749311295</v>
      </c>
      <c r="F29" s="46">
        <f>(((20*2)/$A29)*($A29*60)/(2*(F$6-3))*((20*2)/$A29)/60)</f>
        <v>2.02020202020202</v>
      </c>
      <c r="G29" s="46">
        <f>(((20*2)/$A29)*($A29*60)/(2*(G$6-3))*((20*2)/$A29)/60)</f>
        <v>1.864801864801865</v>
      </c>
      <c r="H29" s="46">
        <f>(((20*2)/$A29)*($A29*60)/(2*(H$6-3))*((20*2)/$A29)/60)</f>
        <v>1.731601731601732</v>
      </c>
      <c r="I29" s="46">
        <f>(((20*2)/$A29)*($A29*60)/(2*(I$6-3))*((20*2)/$A29)/60)</f>
        <v>1.616161616161616</v>
      </c>
      <c r="J29" s="46">
        <f>(((20*2)/$A29)*($A29*60)/(2*(J$6-3))*((20*2)/$A29)/60)</f>
        <v>1.515151515151515</v>
      </c>
      <c r="K29" s="46">
        <f>(((20*2)/$A29)*($A29*60)/(2*(K$6-3))*((20*2)/$A29)/60)</f>
        <v>1.42602495543672</v>
      </c>
      <c r="L29" s="46">
        <f>(((20*2)/$A29)*($A29*60)/(2*(L$6-3))*((20*2)/$A29)/60)</f>
        <v>1.346801346801347</v>
      </c>
      <c r="M29" s="46">
        <f>(((20*2)/$A29)*($A29*60)/(2*(M$6-3))*((20*2)/$A29)/60)</f>
        <v>1.27591706539075</v>
      </c>
      <c r="N29" s="46">
        <f>(((20*2)/$A29)*($A29*60)/(2*(N$6-3))*((20*2)/$A29)/60)</f>
        <v>1.212121212121212</v>
      </c>
      <c r="O29" s="46">
        <f>(((20*2)/$A29)*($A29*60)/(2*(O$6-3))*((20*2)/$A29)/60)</f>
        <v>1.154401154401154</v>
      </c>
      <c r="P29" s="46">
        <f>(((20*2)/$A29)*($A29*60)/(2*(P$6-3))*((20*2)/$A29)/60)</f>
        <v>1.101928374655647</v>
      </c>
      <c r="Q29" s="46">
        <f>(((20*2)/$A29)*($A29*60)/(2*(Q$6-3))*((20*2)/$A29)/60)</f>
        <v>1.054018445322793</v>
      </c>
      <c r="R29" s="46">
        <f>(((20*2)/$A29)*($A29*60)/(2*(R$6-3))*((20*2)/$A29)/60)</f>
        <v>1.01010101010101</v>
      </c>
      <c r="S29" s="46">
        <f>(((20*2)/$A29)*($A29*60)/(2*(S$6-3))*((20*2)/$A29)/60)</f>
        <v>0.9696969696969698</v>
      </c>
      <c r="T29" s="47">
        <f>(((20*2)/$A29)*($A29*60)/(2*(T$6-3))*((20*2)/$A29)/60)</f>
        <v>0.9324009324009325</v>
      </c>
      <c r="U29" s="47">
        <f>(((20*2)/$A29)*($A29*60)/(2*(U$6-3))*((20*2)/$A29)/60)</f>
        <v>0.8978675645342311</v>
      </c>
      <c r="V29" s="52">
        <f>(((20*2)/$A29)*($A29*60)/(2*(V$6-3))*((20*2)/$A29)/60)</f>
        <v>0.8658008658008658</v>
      </c>
      <c r="W29" s="47">
        <f>(((20*2)/$A29)*($A29*60)/(2*(W$6-3))*((20*2)/$A29)/60)</f>
        <v>0.8359456635318705</v>
      </c>
      <c r="X29" s="47">
        <f>(((20*2)/$A29)*($A29*60)/(2*(X$6-3))*((20*2)/$A29)/60)</f>
        <v>0.8080808080808081</v>
      </c>
      <c r="Y29" s="47">
        <f>(((20*2)/$A29)*($A29*60)/(2*(Y$6-3))*((20*2)/$A29)/60)</f>
        <v>0.7820136852394917</v>
      </c>
      <c r="Z29" s="47">
        <f>(((20*2)/$A29)*($A29*60)/(2*(Z$6-3))*((20*2)/$A29)/60)</f>
        <v>0.7575757575757576</v>
      </c>
      <c r="AA29" s="47">
        <f>(((20*2)/$A29)*($A29*60)/(2*(AA$6-3))*((20*2)/$A29)/60)</f>
        <v>0.7346189164370983</v>
      </c>
      <c r="AB29" s="47">
        <f>(((20*2)/$A29)*($A29*60)/(2*(AB$6-3))*((20*2)/$A29)/60)</f>
        <v>0.7130124777183602</v>
      </c>
      <c r="AC29" s="47">
        <f>(((20*2)/$A29)*($A29*60)/(2*(AC$6-3))*((20*2)/$A29)/60)</f>
        <v>0.6926406926406926</v>
      </c>
      <c r="AD29" s="48">
        <f>(((20*2)/$A29)*($A29*60)/(2*(AD$6-3))*((20*2)/$A29)/60)</f>
        <v>0.6734006734006734</v>
      </c>
      <c r="AE29" s="48">
        <f>(((20*2)/$A29)*($A29*60)/(2*(AE$6-3))*((20*2)/$A29)/60)</f>
        <v>0.6552006552006553</v>
      </c>
      <c r="AF29" s="48">
        <f>(((20*2)/$A29)*($A29*60)/(2*(AF$6-3))*((20*2)/$A29)/60)</f>
        <v>0.6379585326953748</v>
      </c>
      <c r="AG29" s="48">
        <f>(((20*2)/$A29)*($A29*60)/(2*(AG$6-3))*((20*2)/$A29)/60)</f>
        <v>0.6216006216006217</v>
      </c>
      <c r="AH29" s="48">
        <f>(((20*2)/$A29)*($A29*60)/(2*(AH$6-3))*((20*2)/$A29)/60)</f>
        <v>0.6060606060606061</v>
      </c>
      <c r="AI29" s="48">
        <f>(((20*2)/$A29)*($A29*60)/(2*(AI$6-3))*((20*2)/$A29)/60)</f>
        <v>0.5912786400591279</v>
      </c>
      <c r="AJ29" s="49">
        <f>(((20*2)/$A29)*($A29*60)/(2*(AJ$6-3))*((20*2)/$A29)/60)</f>
        <v>0.5772005772005772</v>
      </c>
      <c r="AK29" s="50"/>
      <c r="AL29" s="2"/>
      <c r="AM29" s="2"/>
      <c r="AN29" s="2"/>
      <c r="AO29" s="16"/>
    </row>
    <row r="30" ht="12" customHeight="1">
      <c r="A30" s="36">
        <v>34</v>
      </c>
      <c r="B30" s="37">
        <f>(20)/A30</f>
        <v>0.5882352941176471</v>
      </c>
      <c r="C30" s="45">
        <f>(((20*2)/$A30)*($A30*60)/(2*(C$6-3))*((20*2)/$A30)/60)</f>
        <v>2.61437908496732</v>
      </c>
      <c r="D30" s="46">
        <f>(((20*2)/$A30)*($A30*60)/(2*(D$6-3))*((20*2)/$A30)/60)</f>
        <v>2.352941176470588</v>
      </c>
      <c r="E30" s="46">
        <f>(((20*2)/$A30)*($A30*60)/(2*(E$6-3))*((20*2)/$A30)/60)</f>
        <v>2.13903743315508</v>
      </c>
      <c r="F30" s="46">
        <f>(((20*2)/$A30)*($A30*60)/(2*(F$6-3))*((20*2)/$A30)/60)</f>
        <v>1.96078431372549</v>
      </c>
      <c r="G30" s="46">
        <f>(((20*2)/$A30)*($A30*60)/(2*(G$6-3))*((20*2)/$A30)/60)</f>
        <v>1.809954751131222</v>
      </c>
      <c r="H30" s="46">
        <f>(((20*2)/$A30)*($A30*60)/(2*(H$6-3))*((20*2)/$A30)/60)</f>
        <v>1.680672268907563</v>
      </c>
      <c r="I30" s="46">
        <f>(((20*2)/$A30)*($A30*60)/(2*(I$6-3))*((20*2)/$A30)/60)</f>
        <v>1.568627450980392</v>
      </c>
      <c r="J30" s="46">
        <f>(((20*2)/$A30)*($A30*60)/(2*(J$6-3))*((20*2)/$A30)/60)</f>
        <v>1.470588235294118</v>
      </c>
      <c r="K30" s="46">
        <f>(((20*2)/$A30)*($A30*60)/(2*(K$6-3))*((20*2)/$A30)/60)</f>
        <v>1.384083044982699</v>
      </c>
      <c r="L30" s="46">
        <f>(((20*2)/$A30)*($A30*60)/(2*(L$6-3))*((20*2)/$A30)/60)</f>
        <v>1.30718954248366</v>
      </c>
      <c r="M30" s="46">
        <f>(((20*2)/$A30)*($A30*60)/(2*(M$6-3))*((20*2)/$A30)/60)</f>
        <v>1.238390092879257</v>
      </c>
      <c r="N30" s="46">
        <f>(((20*2)/$A30)*($A30*60)/(2*(N$6-3))*((20*2)/$A30)/60)</f>
        <v>1.176470588235294</v>
      </c>
      <c r="O30" s="46">
        <f>(((20*2)/$A30)*($A30*60)/(2*(O$6-3))*((20*2)/$A30)/60)</f>
        <v>1.120448179271709</v>
      </c>
      <c r="P30" s="46">
        <f>(((20*2)/$A30)*($A30*60)/(2*(P$6-3))*((20*2)/$A30)/60)</f>
        <v>1.06951871657754</v>
      </c>
      <c r="Q30" s="46">
        <f>(((20*2)/$A30)*($A30*60)/(2*(Q$6-3))*((20*2)/$A30)/60)</f>
        <v>1.023017902813299</v>
      </c>
      <c r="R30" s="46">
        <f>(((20*2)/$A30)*($A30*60)/(2*(R$6-3))*((20*2)/$A30)/60)</f>
        <v>0.9803921568627452</v>
      </c>
      <c r="S30" s="47">
        <f>(((20*2)/$A30)*($A30*60)/(2*(S$6-3))*((20*2)/$A30)/60)</f>
        <v>0.9411764705882353</v>
      </c>
      <c r="T30" s="47">
        <f>(((20*2)/$A30)*($A30*60)/(2*(T$6-3))*((20*2)/$A30)/60)</f>
        <v>0.9049773755656109</v>
      </c>
      <c r="U30" s="47">
        <f>(((20*2)/$A30)*($A30*60)/(2*(U$6-3))*((20*2)/$A30)/60)</f>
        <v>0.8714596949891067</v>
      </c>
      <c r="V30" s="47">
        <f>(((20*2)/$A30)*($A30*60)/(2*(V$6-3))*((20*2)/$A30)/60)</f>
        <v>0.8403361344537815</v>
      </c>
      <c r="W30" s="52">
        <f>(((20*2)/$A30)*($A30*60)/(2*(W$6-3))*((20*2)/$A30)/60)</f>
        <v>0.8113590263691683</v>
      </c>
      <c r="X30" s="47">
        <f>(((20*2)/$A30)*($A30*60)/(2*(X$6-3))*((20*2)/$A30)/60)</f>
        <v>0.7843137254901962</v>
      </c>
      <c r="Y30" s="47">
        <f>(((20*2)/$A30)*($A30*60)/(2*(Y$6-3))*((20*2)/$A30)/60)</f>
        <v>0.7590132827324479</v>
      </c>
      <c r="Z30" s="47">
        <f>(((20*2)/$A30)*($A30*60)/(2*(Z$6-3))*((20*2)/$A30)/60)</f>
        <v>0.7352941176470588</v>
      </c>
      <c r="AA30" s="47">
        <f>(((20*2)/$A30)*($A30*60)/(2*(AA$6-3))*((20*2)/$A30)/60)</f>
        <v>0.7130124777183602</v>
      </c>
      <c r="AB30" s="47">
        <f>(((20*2)/$A30)*($A30*60)/(2*(AB$6-3))*((20*2)/$A30)/60)</f>
        <v>0.6920415224913495</v>
      </c>
      <c r="AC30" s="47">
        <f>(((20*2)/$A30)*($A30*60)/(2*(AC$6-3))*((20*2)/$A30)/60)</f>
        <v>0.6722689075630252</v>
      </c>
      <c r="AD30" s="48">
        <f>(((20*2)/$A30)*($A30*60)/(2*(AD$6-3))*((20*2)/$A30)/60)</f>
        <v>0.6535947712418301</v>
      </c>
      <c r="AE30" s="48">
        <f>(((20*2)/$A30)*($A30*60)/(2*(AE$6-3))*((20*2)/$A30)/60)</f>
        <v>0.6359300476947536</v>
      </c>
      <c r="AF30" s="48">
        <f>(((20*2)/$A30)*($A30*60)/(2*(AF$6-3))*((20*2)/$A30)/60)</f>
        <v>0.6191950464396285</v>
      </c>
      <c r="AG30" s="48">
        <f>(((20*2)/$A30)*($A30*60)/(2*(AG$6-3))*((20*2)/$A30)/60)</f>
        <v>0.6033182503770739</v>
      </c>
      <c r="AH30" s="48">
        <f>(((20*2)/$A30)*($A30*60)/(2*(AH$6-3))*((20*2)/$A30)/60)</f>
        <v>0.5882352941176471</v>
      </c>
      <c r="AI30" s="48">
        <f>(((20*2)/$A30)*($A30*60)/(2*(AI$6-3))*((20*2)/$A30)/60)</f>
        <v>0.5738880918220948</v>
      </c>
      <c r="AJ30" s="49">
        <f>(((20*2)/$A30)*($A30*60)/(2*(AJ$6-3))*((20*2)/$A30)/60)</f>
        <v>0.5602240896358543</v>
      </c>
      <c r="AK30" s="50"/>
      <c r="AL30" s="2"/>
      <c r="AM30" s="2"/>
      <c r="AN30" s="2"/>
      <c r="AO30" s="16"/>
    </row>
    <row r="31" ht="12" customHeight="1">
      <c r="A31" s="36">
        <v>35</v>
      </c>
      <c r="B31" s="37">
        <f>(20)/A31</f>
        <v>0.5714285714285714</v>
      </c>
      <c r="C31" s="45">
        <f>(((20*2)/$A31)*($A31*60)/(2*(C$6-3))*((20*2)/$A31)/60)</f>
        <v>2.53968253968254</v>
      </c>
      <c r="D31" s="46">
        <f>(((20*2)/$A31)*($A31*60)/(2*(D$6-3))*((20*2)/$A31)/60)</f>
        <v>2.285714285714286</v>
      </c>
      <c r="E31" s="46">
        <f>(((20*2)/$A31)*($A31*60)/(2*(E$6-3))*((20*2)/$A31)/60)</f>
        <v>2.077922077922078</v>
      </c>
      <c r="F31" s="46">
        <f>(((20*2)/$A31)*($A31*60)/(2*(F$6-3))*((20*2)/$A31)/60)</f>
        <v>1.904761904761905</v>
      </c>
      <c r="G31" s="46">
        <f>(((20*2)/$A31)*($A31*60)/(2*(G$6-3))*((20*2)/$A31)/60)</f>
        <v>1.758241758241758</v>
      </c>
      <c r="H31" s="46">
        <f>(((20*2)/$A31)*($A31*60)/(2*(H$6-3))*((20*2)/$A31)/60)</f>
        <v>1.632653061224489</v>
      </c>
      <c r="I31" s="46">
        <f>(((20*2)/$A31)*($A31*60)/(2*(I$6-3))*((20*2)/$A31)/60)</f>
        <v>1.523809523809524</v>
      </c>
      <c r="J31" s="46">
        <f>(((20*2)/$A31)*($A31*60)/(2*(J$6-3))*((20*2)/$A31)/60)</f>
        <v>1.428571428571428</v>
      </c>
      <c r="K31" s="46">
        <f>(((20*2)/$A31)*($A31*60)/(2*(K$6-3))*((20*2)/$A31)/60)</f>
        <v>1.34453781512605</v>
      </c>
      <c r="L31" s="46">
        <f>(((20*2)/$A31)*($A31*60)/(2*(L$6-3))*((20*2)/$A31)/60)</f>
        <v>1.26984126984127</v>
      </c>
      <c r="M31" s="46">
        <f>(((20*2)/$A31)*($A31*60)/(2*(M$6-3))*((20*2)/$A31)/60)</f>
        <v>1.203007518796992</v>
      </c>
      <c r="N31" s="46">
        <f>(((20*2)/$A31)*($A31*60)/(2*(N$6-3))*((20*2)/$A31)/60)</f>
        <v>1.142857142857143</v>
      </c>
      <c r="O31" s="46">
        <f>(((20*2)/$A31)*($A31*60)/(2*(O$6-3))*((20*2)/$A31)/60)</f>
        <v>1.08843537414966</v>
      </c>
      <c r="P31" s="46">
        <f>(((20*2)/$A31)*($A31*60)/(2*(P$6-3))*((20*2)/$A31)/60)</f>
        <v>1.038961038961039</v>
      </c>
      <c r="Q31" s="46">
        <f>(((20*2)/$A31)*($A31*60)/(2*(Q$6-3))*((20*2)/$A31)/60)</f>
        <v>0.9937888198757763</v>
      </c>
      <c r="R31" s="46">
        <f>(((20*2)/$A31)*($A31*60)/(2*(R$6-3))*((20*2)/$A31)/60)</f>
        <v>0.9523809523809523</v>
      </c>
      <c r="S31" s="47">
        <f>(((20*2)/$A31)*($A31*60)/(2*(S$6-3))*((20*2)/$A31)/60)</f>
        <v>0.9142857142857143</v>
      </c>
      <c r="T31" s="47">
        <f>(((20*2)/$A31)*($A31*60)/(2*(T$6-3))*((20*2)/$A31)/60)</f>
        <v>0.8791208791208791</v>
      </c>
      <c r="U31" s="47">
        <f>(((20*2)/$A31)*($A31*60)/(2*(U$6-3))*((20*2)/$A31)/60)</f>
        <v>0.8465608465608465</v>
      </c>
      <c r="V31" s="47">
        <f>(((20*2)/$A31)*($A31*60)/(2*(V$6-3))*((20*2)/$A31)/60)</f>
        <v>0.8163265306122447</v>
      </c>
      <c r="W31" s="47">
        <f>(((20*2)/$A31)*($A31*60)/(2*(W$6-3))*((20*2)/$A31)/60)</f>
        <v>0.7881773399014779</v>
      </c>
      <c r="X31" s="52">
        <f>(((20*2)/$A31)*($A31*60)/(2*(X$6-3))*((20*2)/$A31)/60)</f>
        <v>0.7619047619047618</v>
      </c>
      <c r="Y31" s="47">
        <f>(((20*2)/$A31)*($A31*60)/(2*(Y$6-3))*((20*2)/$A31)/60)</f>
        <v>0.7373271889400922</v>
      </c>
      <c r="Z31" s="47">
        <f>(((20*2)/$A31)*($A31*60)/(2*(Z$6-3))*((20*2)/$A31)/60)</f>
        <v>0.7142857142857142</v>
      </c>
      <c r="AA31" s="47">
        <f>(((20*2)/$A31)*($A31*60)/(2*(AA$6-3))*((20*2)/$A31)/60)</f>
        <v>0.6926406926406926</v>
      </c>
      <c r="AB31" s="47">
        <f>(((20*2)/$A31)*($A31*60)/(2*(AB$6-3))*((20*2)/$A31)/60)</f>
        <v>0.6722689075630252</v>
      </c>
      <c r="AC31" s="47">
        <f>(((20*2)/$A31)*($A31*60)/(2*(AC$6-3))*((20*2)/$A31)/60)</f>
        <v>0.6530612244897959</v>
      </c>
      <c r="AD31" s="48">
        <f>(((20*2)/$A31)*($A31*60)/(2*(AD$6-3))*((20*2)/$A31)/60)</f>
        <v>0.6349206349206349</v>
      </c>
      <c r="AE31" s="48">
        <f>(((20*2)/$A31)*($A31*60)/(2*(AE$6-3))*((20*2)/$A31)/60)</f>
        <v>0.6177606177606179</v>
      </c>
      <c r="AF31" s="48">
        <f>(((20*2)/$A31)*($A31*60)/(2*(AF$6-3))*((20*2)/$A31)/60)</f>
        <v>0.6015037593984961</v>
      </c>
      <c r="AG31" s="48">
        <f>(((20*2)/$A31)*($A31*60)/(2*(AG$6-3))*((20*2)/$A31)/60)</f>
        <v>0.586080586080586</v>
      </c>
      <c r="AH31" s="48">
        <f>(((20*2)/$A31)*($A31*60)/(2*(AH$6-3))*((20*2)/$A31)/60)</f>
        <v>0.5714285714285714</v>
      </c>
      <c r="AI31" s="48">
        <f>(((20*2)/$A31)*($A31*60)/(2*(AI$6-3))*((20*2)/$A31)/60)</f>
        <v>0.5574912891986064</v>
      </c>
      <c r="AJ31" s="49">
        <f>(((20*2)/$A31)*($A31*60)/(2*(AJ$6-3))*((20*2)/$A31)/60)</f>
        <v>0.54421768707483</v>
      </c>
      <c r="AK31" s="50"/>
      <c r="AL31" s="2"/>
      <c r="AM31" s="2"/>
      <c r="AN31" s="2"/>
      <c r="AO31" s="16"/>
    </row>
    <row r="32" ht="12" customHeight="1">
      <c r="A32" s="36">
        <v>36</v>
      </c>
      <c r="B32" s="37">
        <f>(20)/A32</f>
        <v>0.5555555555555556</v>
      </c>
      <c r="C32" s="45">
        <f>(((20*2)/$A32)*($A32*60)/(2*(C$6-3))*((20*2)/$A32)/60)</f>
        <v>2.469135802469136</v>
      </c>
      <c r="D32" s="46">
        <f>(((20*2)/$A32)*($A32*60)/(2*(D$6-3))*((20*2)/$A32)/60)</f>
        <v>2.222222222222222</v>
      </c>
      <c r="E32" s="46">
        <f>(((20*2)/$A32)*($A32*60)/(2*(E$6-3))*((20*2)/$A32)/60)</f>
        <v>2.02020202020202</v>
      </c>
      <c r="F32" s="46">
        <f>(((20*2)/$A32)*($A32*60)/(2*(F$6-3))*((20*2)/$A32)/60)</f>
        <v>1.851851851851852</v>
      </c>
      <c r="G32" s="46">
        <f>(((20*2)/$A32)*($A32*60)/(2*(G$6-3))*((20*2)/$A32)/60)</f>
        <v>1.70940170940171</v>
      </c>
      <c r="H32" s="46">
        <f>(((20*2)/$A32)*($A32*60)/(2*(H$6-3))*((20*2)/$A32)/60)</f>
        <v>1.587301587301587</v>
      </c>
      <c r="I32" s="46">
        <f>(((20*2)/$A32)*($A32*60)/(2*(I$6-3))*((20*2)/$A32)/60)</f>
        <v>1.481481481481481</v>
      </c>
      <c r="J32" s="46">
        <f>(((20*2)/$A32)*($A32*60)/(2*(J$6-3))*((20*2)/$A32)/60)</f>
        <v>1.388888888888889</v>
      </c>
      <c r="K32" s="46">
        <f>(((20*2)/$A32)*($A32*60)/(2*(K$6-3))*((20*2)/$A32)/60)</f>
        <v>1.30718954248366</v>
      </c>
      <c r="L32" s="46">
        <f>(((20*2)/$A32)*($A32*60)/(2*(L$6-3))*((20*2)/$A32)/60)</f>
        <v>1.234567901234568</v>
      </c>
      <c r="M32" s="46">
        <f>(((20*2)/$A32)*($A32*60)/(2*(M$6-3))*((20*2)/$A32)/60)</f>
        <v>1.169590643274854</v>
      </c>
      <c r="N32" s="46">
        <f>(((20*2)/$A32)*($A32*60)/(2*(N$6-3))*((20*2)/$A32)/60)</f>
        <v>1.111111111111111</v>
      </c>
      <c r="O32" s="46">
        <f>(((20*2)/$A32)*($A32*60)/(2*(O$6-3))*((20*2)/$A32)/60)</f>
        <v>1.058201058201058</v>
      </c>
      <c r="P32" s="46">
        <f>(((20*2)/$A32)*($A32*60)/(2*(P$6-3))*((20*2)/$A32)/60)</f>
        <v>1.01010101010101</v>
      </c>
      <c r="Q32" s="46">
        <f>(((20*2)/$A32)*($A32*60)/(2*(Q$6-3))*((20*2)/$A32)/60)</f>
        <v>0.9661835748792271</v>
      </c>
      <c r="R32" s="47">
        <f>(((20*2)/$A32)*($A32*60)/(2*(R$6-3))*((20*2)/$A32)/60)</f>
        <v>0.9259259259259259</v>
      </c>
      <c r="S32" s="47">
        <f>(((20*2)/$A32)*($A32*60)/(2*(S$6-3))*((20*2)/$A32)/60)</f>
        <v>0.888888888888889</v>
      </c>
      <c r="T32" s="47">
        <f>(((20*2)/$A32)*($A32*60)/(2*(T$6-3))*((20*2)/$A32)/60)</f>
        <v>0.8547008547008548</v>
      </c>
      <c r="U32" s="47">
        <f>(((20*2)/$A32)*($A32*60)/(2*(U$6-3))*((20*2)/$A32)/60)</f>
        <v>0.823045267489712</v>
      </c>
      <c r="V32" s="47">
        <f>(((20*2)/$A32)*($A32*60)/(2*(V$6-3))*((20*2)/$A32)/60)</f>
        <v>0.7936507936507937</v>
      </c>
      <c r="W32" s="47">
        <f>(((20*2)/$A32)*($A32*60)/(2*(W$6-3))*((20*2)/$A32)/60)</f>
        <v>0.7662835249042146</v>
      </c>
      <c r="X32" s="47">
        <f>(((20*2)/$A32)*($A32*60)/(2*(X$6-3))*((20*2)/$A32)/60)</f>
        <v>0.7407407407407407</v>
      </c>
      <c r="Y32" s="52">
        <f>(((20*2)/$A32)*($A32*60)/(2*(Y$6-3))*((20*2)/$A32)/60)</f>
        <v>0.7168458781362008</v>
      </c>
      <c r="Z32" s="47">
        <f>(((20*2)/$A32)*($A32*60)/(2*(Z$6-3))*((20*2)/$A32)/60)</f>
        <v>0.6944444444444445</v>
      </c>
      <c r="AA32" s="47">
        <f>(((20*2)/$A32)*($A32*60)/(2*(AA$6-3))*((20*2)/$A32)/60)</f>
        <v>0.6734006734006734</v>
      </c>
      <c r="AB32" s="47">
        <f>(((20*2)/$A32)*($A32*60)/(2*(AB$6-3))*((20*2)/$A32)/60)</f>
        <v>0.6535947712418301</v>
      </c>
      <c r="AC32" s="47">
        <f>(((20*2)/$A32)*($A32*60)/(2*(AC$6-3))*((20*2)/$A32)/60)</f>
        <v>0.6349206349206349</v>
      </c>
      <c r="AD32" s="48">
        <f>(((20*2)/$A32)*($A32*60)/(2*(AD$6-3))*((20*2)/$A32)/60)</f>
        <v>0.6172839506172839</v>
      </c>
      <c r="AE32" s="48">
        <f>(((20*2)/$A32)*($A32*60)/(2*(AE$6-3))*((20*2)/$A32)/60)</f>
        <v>0.6006006006006006</v>
      </c>
      <c r="AF32" s="48">
        <f>(((20*2)/$A32)*($A32*60)/(2*(AF$6-3))*((20*2)/$A32)/60)</f>
        <v>0.584795321637427</v>
      </c>
      <c r="AG32" s="48">
        <f>(((20*2)/$A32)*($A32*60)/(2*(AG$6-3))*((20*2)/$A32)/60)</f>
        <v>0.5698005698005698</v>
      </c>
      <c r="AH32" s="48">
        <f>(((20*2)/$A32)*($A32*60)/(2*(AH$6-3))*((20*2)/$A32)/60)</f>
        <v>0.5555555555555556</v>
      </c>
      <c r="AI32" s="48">
        <f>(((20*2)/$A32)*($A32*60)/(2*(AI$6-3))*((20*2)/$A32)/60)</f>
        <v>0.5420054200542006</v>
      </c>
      <c r="AJ32" s="49">
        <f>(((20*2)/$A32)*($A32*60)/(2*(AJ$6-3))*((20*2)/$A32)/60)</f>
        <v>0.5291005291005292</v>
      </c>
      <c r="AK32" s="50"/>
      <c r="AL32" s="2"/>
      <c r="AM32" s="2"/>
      <c r="AN32" s="2"/>
      <c r="AO32" s="16"/>
    </row>
    <row r="33" ht="12" customHeight="1">
      <c r="A33" s="36">
        <v>37</v>
      </c>
      <c r="B33" s="37">
        <f>(20)/A33</f>
        <v>0.5405405405405406</v>
      </c>
      <c r="C33" s="45">
        <f>(((20*2)/$A33)*($A33*60)/(2*(C$6-3))*((20*2)/$A33)/60)</f>
        <v>2.402402402402402</v>
      </c>
      <c r="D33" s="46">
        <f>(((20*2)/$A33)*($A33*60)/(2*(D$6-3))*((20*2)/$A33)/60)</f>
        <v>2.162162162162162</v>
      </c>
      <c r="E33" s="46">
        <f>(((20*2)/$A33)*($A33*60)/(2*(E$6-3))*((20*2)/$A33)/60)</f>
        <v>1.965601965601966</v>
      </c>
      <c r="F33" s="46">
        <f>(((20*2)/$A33)*($A33*60)/(2*(F$6-3))*((20*2)/$A33)/60)</f>
        <v>1.801801801801802</v>
      </c>
      <c r="G33" s="46">
        <f>(((20*2)/$A33)*($A33*60)/(2*(G$6-3))*((20*2)/$A33)/60)</f>
        <v>1.663201663201663</v>
      </c>
      <c r="H33" s="46">
        <f>(((20*2)/$A33)*($A33*60)/(2*(H$6-3))*((20*2)/$A33)/60)</f>
        <v>1.544401544401544</v>
      </c>
      <c r="I33" s="46">
        <f>(((20*2)/$A33)*($A33*60)/(2*(I$6-3))*((20*2)/$A33)/60)</f>
        <v>1.441441441441441</v>
      </c>
      <c r="J33" s="46">
        <f>(((20*2)/$A33)*($A33*60)/(2*(J$6-3))*((20*2)/$A33)/60)</f>
        <v>1.351351351351351</v>
      </c>
      <c r="K33" s="46">
        <f>(((20*2)/$A33)*($A33*60)/(2*(K$6-3))*((20*2)/$A33)/60)</f>
        <v>1.271860095389507</v>
      </c>
      <c r="L33" s="46">
        <f>(((20*2)/$A33)*($A33*60)/(2*(L$6-3))*((20*2)/$A33)/60)</f>
        <v>1.201201201201201</v>
      </c>
      <c r="M33" s="46">
        <f>(((20*2)/$A33)*($A33*60)/(2*(M$6-3))*((20*2)/$A33)/60)</f>
        <v>1.137980085348506</v>
      </c>
      <c r="N33" s="46">
        <f>(((20*2)/$A33)*($A33*60)/(2*(N$6-3))*((20*2)/$A33)/60)</f>
        <v>1.081081081081081</v>
      </c>
      <c r="O33" s="46">
        <f>(((20*2)/$A33)*($A33*60)/(2*(O$6-3))*((20*2)/$A33)/60)</f>
        <v>1.02960102960103</v>
      </c>
      <c r="P33" s="46">
        <f>(((20*2)/$A33)*($A33*60)/(2*(P$6-3))*((20*2)/$A33)/60)</f>
        <v>0.9828009828009829</v>
      </c>
      <c r="Q33" s="47">
        <f>(((20*2)/$A33)*($A33*60)/(2*(Q$6-3))*((20*2)/$A33)/60)</f>
        <v>0.9400705052878966</v>
      </c>
      <c r="R33" s="47">
        <f>(((20*2)/$A33)*($A33*60)/(2*(R$6-3))*((20*2)/$A33)/60)</f>
        <v>0.9009009009009009</v>
      </c>
      <c r="S33" s="47">
        <f>(((20*2)/$A33)*($A33*60)/(2*(S$6-3))*((20*2)/$A33)/60)</f>
        <v>0.8648648648648649</v>
      </c>
      <c r="T33" s="47">
        <f>(((20*2)/$A33)*($A33*60)/(2*(T$6-3))*((20*2)/$A33)/60)</f>
        <v>0.8316008316008315</v>
      </c>
      <c r="U33" s="47">
        <f>(((20*2)/$A33)*($A33*60)/(2*(U$6-3))*((20*2)/$A33)/60)</f>
        <v>0.8008008008008008</v>
      </c>
      <c r="V33" s="47">
        <f>(((20*2)/$A33)*($A33*60)/(2*(V$6-3))*((20*2)/$A33)/60)</f>
        <v>0.7722007722007722</v>
      </c>
      <c r="W33" s="47">
        <f>(((20*2)/$A33)*($A33*60)/(2*(W$6-3))*((20*2)/$A33)/60)</f>
        <v>0.7455731593662629</v>
      </c>
      <c r="X33" s="47">
        <f>(((20*2)/$A33)*($A33*60)/(2*(X$6-3))*((20*2)/$A33)/60)</f>
        <v>0.7207207207207207</v>
      </c>
      <c r="Y33" s="47">
        <f>(((20*2)/$A33)*($A33*60)/(2*(Y$6-3))*((20*2)/$A33)/60)</f>
        <v>0.6974716652136007</v>
      </c>
      <c r="Z33" s="52">
        <f>(((20*2)/$A33)*($A33*60)/(2*(Z$6-3))*((20*2)/$A33)/60)</f>
        <v>0.6756756756756757</v>
      </c>
      <c r="AA33" s="47">
        <f>(((20*2)/$A33)*($A33*60)/(2*(AA$6-3))*((20*2)/$A33)/60)</f>
        <v>0.6552006552006553</v>
      </c>
      <c r="AB33" s="47">
        <f>(((20*2)/$A33)*($A33*60)/(2*(AB$6-3))*((20*2)/$A33)/60)</f>
        <v>0.6359300476947536</v>
      </c>
      <c r="AC33" s="48">
        <f>(((20*2)/$A33)*($A33*60)/(2*(AC$6-3))*((20*2)/$A33)/60)</f>
        <v>0.6177606177606179</v>
      </c>
      <c r="AD33" s="48">
        <f>(((20*2)/$A33)*($A33*60)/(2*(AD$6-3))*((20*2)/$A33)/60)</f>
        <v>0.6006006006006006</v>
      </c>
      <c r="AE33" s="48">
        <f>(((20*2)/$A33)*($A33*60)/(2*(AE$6-3))*((20*2)/$A33)/60)</f>
        <v>0.5843681519357197</v>
      </c>
      <c r="AF33" s="48">
        <f>(((20*2)/$A33)*($A33*60)/(2*(AF$6-3))*((20*2)/$A33)/60)</f>
        <v>0.5689900426742532</v>
      </c>
      <c r="AG33" s="48">
        <f>(((20*2)/$A33)*($A33*60)/(2*(AG$6-3))*((20*2)/$A33)/60)</f>
        <v>0.5544005544005545</v>
      </c>
      <c r="AH33" s="48">
        <f>(((20*2)/$A33)*($A33*60)/(2*(AH$6-3))*((20*2)/$A33)/60)</f>
        <v>0.5405405405405406</v>
      </c>
      <c r="AI33" s="48">
        <f>(((20*2)/$A33)*($A33*60)/(2*(AI$6-3))*((20*2)/$A33)/60)</f>
        <v>0.5273566249176006</v>
      </c>
      <c r="AJ33" s="49">
        <f>(((20*2)/$A33)*($A33*60)/(2*(AJ$6-3))*((20*2)/$A33)/60)</f>
        <v>0.5148005148005148</v>
      </c>
      <c r="AK33" s="50"/>
      <c r="AL33" s="2"/>
      <c r="AM33" s="2"/>
      <c r="AN33" s="2"/>
      <c r="AO33" s="16"/>
    </row>
    <row r="34" ht="12" customHeight="1">
      <c r="A34" s="36">
        <v>38</v>
      </c>
      <c r="B34" s="37">
        <f>(20)/A34</f>
        <v>0.5263157894736842</v>
      </c>
      <c r="C34" s="45">
        <f>(((20*2)/$A34)*($A34*60)/(2*(C$6-3))*((20*2)/$A34)/60)</f>
        <v>2.339181286549708</v>
      </c>
      <c r="D34" s="46">
        <f>(((20*2)/$A34)*($A34*60)/(2*(D$6-3))*((20*2)/$A34)/60)</f>
        <v>2.105263157894737</v>
      </c>
      <c r="E34" s="46">
        <f>(((20*2)/$A34)*($A34*60)/(2*(E$6-3))*((20*2)/$A34)/60)</f>
        <v>1.913875598086124</v>
      </c>
      <c r="F34" s="46">
        <f>(((20*2)/$A34)*($A34*60)/(2*(F$6-3))*((20*2)/$A34)/60)</f>
        <v>1.754385964912281</v>
      </c>
      <c r="G34" s="46">
        <f>(((20*2)/$A34)*($A34*60)/(2*(G$6-3))*((20*2)/$A34)/60)</f>
        <v>1.619433198380567</v>
      </c>
      <c r="H34" s="46">
        <f>(((20*2)/$A34)*($A34*60)/(2*(H$6-3))*((20*2)/$A34)/60)</f>
        <v>1.50375939849624</v>
      </c>
      <c r="I34" s="46">
        <f>(((20*2)/$A34)*($A34*60)/(2*(I$6-3))*((20*2)/$A34)/60)</f>
        <v>1.403508771929824</v>
      </c>
      <c r="J34" s="46">
        <f>(((20*2)/$A34)*($A34*60)/(2*(J$6-3))*((20*2)/$A34)/60)</f>
        <v>1.31578947368421</v>
      </c>
      <c r="K34" s="46">
        <f>(((20*2)/$A34)*($A34*60)/(2*(K$6-3))*((20*2)/$A34)/60)</f>
        <v>1.238390092879257</v>
      </c>
      <c r="L34" s="46">
        <f>(((20*2)/$A34)*($A34*60)/(2*(L$6-3))*((20*2)/$A34)/60)</f>
        <v>1.169590643274854</v>
      </c>
      <c r="M34" s="46">
        <f>(((20*2)/$A34)*($A34*60)/(2*(M$6-3))*((20*2)/$A34)/60)</f>
        <v>1.10803324099723</v>
      </c>
      <c r="N34" s="46">
        <f>(((20*2)/$A34)*($A34*60)/(2*(N$6-3))*((20*2)/$A34)/60)</f>
        <v>1.052631578947368</v>
      </c>
      <c r="O34" s="46">
        <f>(((20*2)/$A34)*($A34*60)/(2*(O$6-3))*((20*2)/$A34)/60)</f>
        <v>1.00250626566416</v>
      </c>
      <c r="P34" s="46">
        <f>(((20*2)/$A34)*($A34*60)/(2*(P$6-3))*((20*2)/$A34)/60)</f>
        <v>0.9569377990430622</v>
      </c>
      <c r="Q34" s="47">
        <f>(((20*2)/$A34)*($A34*60)/(2*(Q$6-3))*((20*2)/$A34)/60)</f>
        <v>0.9153318077803203</v>
      </c>
      <c r="R34" s="47">
        <f>(((20*2)/$A34)*($A34*60)/(2*(R$6-3))*((20*2)/$A34)/60)</f>
        <v>0.8771929824561403</v>
      </c>
      <c r="S34" s="47">
        <f>(((20*2)/$A34)*($A34*60)/(2*(S$6-3))*((20*2)/$A34)/60)</f>
        <v>0.8421052631578948</v>
      </c>
      <c r="T34" s="47">
        <f>(((20*2)/$A34)*($A34*60)/(2*(T$6-3))*((20*2)/$A34)/60)</f>
        <v>0.8097165991902834</v>
      </c>
      <c r="U34" s="47">
        <f>(((20*2)/$A34)*($A34*60)/(2*(U$6-3))*((20*2)/$A34)/60)</f>
        <v>0.779727095516569</v>
      </c>
      <c r="V34" s="47">
        <f>(((20*2)/$A34)*($A34*60)/(2*(V$6-3))*((20*2)/$A34)/60)</f>
        <v>0.7518796992481201</v>
      </c>
      <c r="W34" s="47">
        <f>(((20*2)/$A34)*($A34*60)/(2*(W$6-3))*((20*2)/$A34)/60)</f>
        <v>0.7259528130671506</v>
      </c>
      <c r="X34" s="47">
        <f>(((20*2)/$A34)*($A34*60)/(2*(X$6-3))*((20*2)/$A34)/60)</f>
        <v>0.7017543859649122</v>
      </c>
      <c r="Y34" s="47">
        <f>(((20*2)/$A34)*($A34*60)/(2*(Y$6-3))*((20*2)/$A34)/60)</f>
        <v>0.6791171477079796</v>
      </c>
      <c r="Z34" s="47">
        <f>(((20*2)/$A34)*($A34*60)/(2*(Z$6-3))*((20*2)/$A34)/60)</f>
        <v>0.6578947368421052</v>
      </c>
      <c r="AA34" s="52">
        <f>(((20*2)/$A34)*($A34*60)/(2*(AA$6-3))*((20*2)/$A34)/60)</f>
        <v>0.6379585326953748</v>
      </c>
      <c r="AB34" s="47">
        <f>(((20*2)/$A34)*($A34*60)/(2*(AB$6-3))*((20*2)/$A34)/60)</f>
        <v>0.6191950464396285</v>
      </c>
      <c r="AC34" s="48">
        <f>(((20*2)/$A34)*($A34*60)/(2*(AC$6-3))*((20*2)/$A34)/60)</f>
        <v>0.6015037593984961</v>
      </c>
      <c r="AD34" s="48">
        <f>(((20*2)/$A34)*($A34*60)/(2*(AD$6-3))*((20*2)/$A34)/60)</f>
        <v>0.584795321637427</v>
      </c>
      <c r="AE34" s="48">
        <f>(((20*2)/$A34)*($A34*60)/(2*(AE$6-3))*((20*2)/$A34)/60)</f>
        <v>0.5689900426742532</v>
      </c>
      <c r="AF34" s="48">
        <f>(((20*2)/$A34)*($A34*60)/(2*(AF$6-3))*((20*2)/$A34)/60)</f>
        <v>0.5540166204986149</v>
      </c>
      <c r="AG34" s="48">
        <f>(((20*2)/$A34)*($A34*60)/(2*(AG$6-3))*((20*2)/$A34)/60)</f>
        <v>0.5398110661268556</v>
      </c>
      <c r="AH34" s="48">
        <f>(((20*2)/$A34)*($A34*60)/(2*(AH$6-3))*((20*2)/$A34)/60)</f>
        <v>0.5263157894736842</v>
      </c>
      <c r="AI34" s="48">
        <f>(((20*2)/$A34)*($A34*60)/(2*(AI$6-3))*((20*2)/$A34)/60)</f>
        <v>0.5134788189987163</v>
      </c>
      <c r="AJ34" s="49">
        <f>(((20*2)/$A34)*($A34*60)/(2*(AJ$6-3))*((20*2)/$A34)/60)</f>
        <v>0.5012531328320802</v>
      </c>
      <c r="AK34" s="56"/>
      <c r="AL34" s="57"/>
      <c r="AM34" s="57"/>
      <c r="AN34" s="57"/>
      <c r="AO34" s="16"/>
    </row>
    <row r="35" ht="12" customHeight="1">
      <c r="A35" s="36">
        <v>39</v>
      </c>
      <c r="B35" s="37">
        <f>(20)/A35</f>
        <v>0.5128205128205128</v>
      </c>
      <c r="C35" s="45">
        <f>(((20*2)/$A35)*($A35*60)/(2*(C$6-3))*((20*2)/$A35)/60)</f>
        <v>2.279202279202279</v>
      </c>
      <c r="D35" s="46">
        <f>(((20*2)/$A35)*($A35*60)/(2*(D$6-3))*((20*2)/$A35)/60)</f>
        <v>2.051282051282051</v>
      </c>
      <c r="E35" s="46">
        <f>(((20*2)/$A35)*($A35*60)/(2*(E$6-3))*((20*2)/$A35)/60)</f>
        <v>1.864801864801865</v>
      </c>
      <c r="F35" s="46">
        <f>(((20*2)/$A35)*($A35*60)/(2*(F$6-3))*((20*2)/$A35)/60)</f>
        <v>1.709401709401709</v>
      </c>
      <c r="G35" s="46">
        <f>(((20*2)/$A35)*($A35*60)/(2*(G$6-3))*((20*2)/$A35)/60)</f>
        <v>1.577909270216962</v>
      </c>
      <c r="H35" s="46">
        <f>(((20*2)/$A35)*($A35*60)/(2*(H$6-3))*((20*2)/$A35)/60)</f>
        <v>1.465201465201465</v>
      </c>
      <c r="I35" s="46">
        <f>(((20*2)/$A35)*($A35*60)/(2*(I$6-3))*((20*2)/$A35)/60)</f>
        <v>1.367521367521367</v>
      </c>
      <c r="J35" s="46">
        <f>(((20*2)/$A35)*($A35*60)/(2*(J$6-3))*((20*2)/$A35)/60)</f>
        <v>1.282051282051282</v>
      </c>
      <c r="K35" s="46">
        <f>(((20*2)/$A35)*($A35*60)/(2*(K$6-3))*((20*2)/$A35)/60)</f>
        <v>1.206636500754148</v>
      </c>
      <c r="L35" s="46">
        <f>(((20*2)/$A35)*($A35*60)/(2*(L$6-3))*((20*2)/$A35)/60)</f>
        <v>1.13960113960114</v>
      </c>
      <c r="M35" s="46">
        <f>(((20*2)/$A35)*($A35*60)/(2*(M$6-3))*((20*2)/$A35)/60)</f>
        <v>1.079622132253711</v>
      </c>
      <c r="N35" s="46">
        <f>(((20*2)/$A35)*($A35*60)/(2*(N$6-3))*((20*2)/$A35)/60)</f>
        <v>1.025641025641026</v>
      </c>
      <c r="O35" s="46">
        <f>(((20*2)/$A35)*($A35*60)/(2*(O$6-3))*((20*2)/$A35)/60)</f>
        <v>0.9768009768009768</v>
      </c>
      <c r="P35" s="47">
        <f>(((20*2)/$A35)*($A35*60)/(2*(P$6-3))*((20*2)/$A35)/60)</f>
        <v>0.9324009324009324</v>
      </c>
      <c r="Q35" s="47">
        <f>(((20*2)/$A35)*($A35*60)/(2*(Q$6-3))*((20*2)/$A35)/60)</f>
        <v>0.8918617614269787</v>
      </c>
      <c r="R35" s="47">
        <f>(((20*2)/$A35)*($A35*60)/(2*(R$6-3))*((20*2)/$A35)/60)</f>
        <v>0.8547008547008547</v>
      </c>
      <c r="S35" s="47">
        <f>(((20*2)/$A35)*($A35*60)/(2*(S$6-3))*((20*2)/$A35)/60)</f>
        <v>0.8205128205128205</v>
      </c>
      <c r="T35" s="47">
        <f>(((20*2)/$A35)*($A35*60)/(2*(T$6-3))*((20*2)/$A35)/60)</f>
        <v>0.7889546351084812</v>
      </c>
      <c r="U35" s="47">
        <f>(((20*2)/$A35)*($A35*60)/(2*(U$6-3))*((20*2)/$A35)/60)</f>
        <v>0.7597340930674262</v>
      </c>
      <c r="V35" s="47">
        <f>(((20*2)/$A35)*($A35*60)/(2*(V$6-3))*((20*2)/$A35)/60)</f>
        <v>0.7326007326007324</v>
      </c>
      <c r="W35" s="47">
        <f>(((20*2)/$A35)*($A35*60)/(2*(W$6-3))*((20*2)/$A35)/60)</f>
        <v>0.7073386383731212</v>
      </c>
      <c r="X35" s="47">
        <f>(((20*2)/$A35)*($A35*60)/(2*(X$6-3))*((20*2)/$A35)/60)</f>
        <v>0.6837606837606837</v>
      </c>
      <c r="Y35" s="47">
        <f>(((20*2)/$A35)*($A35*60)/(2*(Y$6-3))*((20*2)/$A35)/60)</f>
        <v>0.661703887510339</v>
      </c>
      <c r="Z35" s="48">
        <f>(((20*2)/$A35)*($A35*60)/(2*(Z$6-3))*((20*2)/$A35)/60)</f>
        <v>0.641025641025641</v>
      </c>
      <c r="AA35" s="48">
        <f>(((20*2)/$A35)*($A35*60)/(2*(AA$6-3))*((20*2)/$A35)/60)</f>
        <v>0.6216006216006217</v>
      </c>
      <c r="AB35" s="52">
        <f>(((20*2)/$A35)*($A35*60)/(2*(AB$6-3))*((20*2)/$A35)/60)</f>
        <v>0.6033182503770739</v>
      </c>
      <c r="AC35" s="48">
        <f>(((20*2)/$A35)*($A35*60)/(2*(AC$6-3))*((20*2)/$A35)/60)</f>
        <v>0.586080586080586</v>
      </c>
      <c r="AD35" s="48">
        <f>(((20*2)/$A35)*($A35*60)/(2*(AD$6-3))*((20*2)/$A35)/60)</f>
        <v>0.5698005698005698</v>
      </c>
      <c r="AE35" s="48">
        <f>(((20*2)/$A35)*($A35*60)/(2*(AE$6-3))*((20*2)/$A35)/60)</f>
        <v>0.5544005544005545</v>
      </c>
      <c r="AF35" s="48">
        <f>(((20*2)/$A35)*($A35*60)/(2*(AF$6-3))*((20*2)/$A35)/60)</f>
        <v>0.5398110661268555</v>
      </c>
      <c r="AG35" s="48">
        <f>(((20*2)/$A35)*($A35*60)/(2*(AG$6-3))*((20*2)/$A35)/60)</f>
        <v>0.5259697567389875</v>
      </c>
      <c r="AH35" s="48">
        <f>(((20*2)/$A35)*($A35*60)/(2*(AH$6-3))*((20*2)/$A35)/60)</f>
        <v>0.5128205128205128</v>
      </c>
      <c r="AI35" s="48">
        <f>(((20*2)/$A35)*($A35*60)/(2*(AI$6-3))*((20*2)/$A35)/60)</f>
        <v>0.5003126954346466</v>
      </c>
      <c r="AJ35" s="49">
        <f>(((20*2)/$A35)*($A35*60)/(2*(AJ$6-3))*((20*2)/$A35)/60)</f>
        <v>0.4884004884004884</v>
      </c>
      <c r="AK35" s="56"/>
      <c r="AL35" s="57"/>
      <c r="AM35" s="57"/>
      <c r="AN35" s="57"/>
      <c r="AO35" s="16"/>
    </row>
    <row r="36" ht="12" customHeight="1">
      <c r="A36" s="36">
        <v>40</v>
      </c>
      <c r="B36" s="37">
        <f>(20)/A36</f>
        <v>0.5</v>
      </c>
      <c r="C36" s="45">
        <f>(((20*2)/$A36)*($A36*60)/(2*(C$6-3))*((20*2)/$A36)/60)</f>
        <v>2.222222222222222</v>
      </c>
      <c r="D36" s="46">
        <f>(((20*2)/$A36)*($A36*60)/(2*(D$6-3))*((20*2)/$A36)/60)</f>
        <v>2</v>
      </c>
      <c r="E36" s="46">
        <f>(((20*2)/$A36)*($A36*60)/(2*(E$6-3))*((20*2)/$A36)/60)</f>
        <v>1.818181818181818</v>
      </c>
      <c r="F36" s="46">
        <f>(((20*2)/$A36)*($A36*60)/(2*(F$6-3))*((20*2)/$A36)/60)</f>
        <v>1.666666666666667</v>
      </c>
      <c r="G36" s="46">
        <f>(((20*2)/$A36)*($A36*60)/(2*(G$6-3))*((20*2)/$A36)/60)</f>
        <v>1.538461538461539</v>
      </c>
      <c r="H36" s="46">
        <f>(((20*2)/$A36)*($A36*60)/(2*(H$6-3))*((20*2)/$A36)/60)</f>
        <v>1.428571428571428</v>
      </c>
      <c r="I36" s="46">
        <f>(((20*2)/$A36)*($A36*60)/(2*(I$6-3))*((20*2)/$A36)/60)</f>
        <v>1.333333333333333</v>
      </c>
      <c r="J36" s="46">
        <f>(((20*2)/$A36)*($A36*60)/(2*(J$6-3))*((20*2)/$A36)/60)</f>
        <v>1.25</v>
      </c>
      <c r="K36" s="46">
        <f>(((20*2)/$A36)*($A36*60)/(2*(K$6-3))*((20*2)/$A36)/60)</f>
        <v>1.176470588235294</v>
      </c>
      <c r="L36" s="46">
        <f>(((20*2)/$A36)*($A36*60)/(2*(L$6-3))*((20*2)/$A36)/60)</f>
        <v>1.111111111111111</v>
      </c>
      <c r="M36" s="46">
        <f>(((20*2)/$A36)*($A36*60)/(2*(M$6-3))*((20*2)/$A36)/60)</f>
        <v>1.052631578947368</v>
      </c>
      <c r="N36" s="46">
        <f>(((20*2)/$A36)*($A36*60)/(2*(N$6-3))*((20*2)/$A36)/60)</f>
        <v>1</v>
      </c>
      <c r="O36" s="47">
        <f>(((20*2)/$A36)*($A36*60)/(2*(O$6-3))*((20*2)/$A36)/60)</f>
        <v>0.9523809523809524</v>
      </c>
      <c r="P36" s="47">
        <f>(((20*2)/$A36)*($A36*60)/(2*(P$6-3))*((20*2)/$A36)/60)</f>
        <v>0.9090909090909091</v>
      </c>
      <c r="Q36" s="47">
        <f>(((20*2)/$A36)*($A36*60)/(2*(Q$6-3))*((20*2)/$A36)/60)</f>
        <v>0.8695652173913043</v>
      </c>
      <c r="R36" s="47">
        <f>(((20*2)/$A36)*($A36*60)/(2*(R$6-3))*((20*2)/$A36)/60)</f>
        <v>0.8333333333333334</v>
      </c>
      <c r="S36" s="47">
        <f>(((20*2)/$A36)*($A36*60)/(2*(S$6-3))*((20*2)/$A36)/60)</f>
        <v>0.8</v>
      </c>
      <c r="T36" s="47">
        <f>(((20*2)/$A36)*($A36*60)/(2*(T$6-3))*((20*2)/$A36)/60)</f>
        <v>0.7692307692307693</v>
      </c>
      <c r="U36" s="47">
        <f>(((20*2)/$A36)*($A36*60)/(2*(U$6-3))*((20*2)/$A36)/60)</f>
        <v>0.7407407407407407</v>
      </c>
      <c r="V36" s="47">
        <f>(((20*2)/$A36)*($A36*60)/(2*(V$6-3))*((20*2)/$A36)/60)</f>
        <v>0.7142857142857142</v>
      </c>
      <c r="W36" s="47">
        <f>(((20*2)/$A36)*($A36*60)/(2*(W$6-3))*((20*2)/$A36)/60)</f>
        <v>0.6896551724137931</v>
      </c>
      <c r="X36" s="47">
        <f>(((20*2)/$A36)*($A36*60)/(2*(X$6-3))*((20*2)/$A36)/60)</f>
        <v>0.6666666666666666</v>
      </c>
      <c r="Y36" s="48">
        <f>(((20*2)/$A36)*($A36*60)/(2*(Y$6-3))*((20*2)/$A36)/60)</f>
        <v>0.6451612903225806</v>
      </c>
      <c r="Z36" s="48">
        <f>(((20*2)/$A36)*($A36*60)/(2*(Z$6-3))*((20*2)/$A36)/60)</f>
        <v>0.625</v>
      </c>
      <c r="AA36" s="48">
        <f>(((20*2)/$A36)*($A36*60)/(2*(AA$6-3))*((20*2)/$A36)/60)</f>
        <v>0.6060606060606061</v>
      </c>
      <c r="AB36" s="48">
        <f>(((20*2)/$A36)*($A36*60)/(2*(AB$6-3))*((20*2)/$A36)/60)</f>
        <v>0.5882352941176471</v>
      </c>
      <c r="AC36" s="52">
        <f>(((20*2)/$A36)*($A36*60)/(2*(AC$6-3))*((20*2)/$A36)/60)</f>
        <v>0.5714285714285714</v>
      </c>
      <c r="AD36" s="48">
        <f>(((20*2)/$A36)*($A36*60)/(2*(AD$6-3))*((20*2)/$A36)/60)</f>
        <v>0.5555555555555556</v>
      </c>
      <c r="AE36" s="48">
        <f>(((20*2)/$A36)*($A36*60)/(2*(AE$6-3))*((20*2)/$A36)/60)</f>
        <v>0.5405405405405406</v>
      </c>
      <c r="AF36" s="48">
        <f>(((20*2)/$A36)*($A36*60)/(2*(AF$6-3))*((20*2)/$A36)/60)</f>
        <v>0.5263157894736842</v>
      </c>
      <c r="AG36" s="48">
        <f>(((20*2)/$A36)*($A36*60)/(2*(AG$6-3))*((20*2)/$A36)/60)</f>
        <v>0.5128205128205129</v>
      </c>
      <c r="AH36" s="48">
        <f>(((20*2)/$A36)*($A36*60)/(2*(AH$6-3))*((20*2)/$A36)/60)</f>
        <v>0.5</v>
      </c>
      <c r="AI36" s="48">
        <f>(((20*2)/$A36)*($A36*60)/(2*(AI$6-3))*((20*2)/$A36)/60)</f>
        <v>0.4878048780487805</v>
      </c>
      <c r="AJ36" s="49">
        <f>(((20*2)/$A36)*($A36*60)/(2*(AJ$6-3))*((20*2)/$A36)/60)</f>
        <v>0.4761904761904762</v>
      </c>
      <c r="AK36" s="56"/>
      <c r="AL36" s="57"/>
      <c r="AM36" s="57"/>
      <c r="AN36" s="57"/>
      <c r="AO36" s="16"/>
    </row>
    <row r="37" ht="12" customHeight="1">
      <c r="A37" s="36">
        <v>41</v>
      </c>
      <c r="B37" s="37">
        <f>(20)/A37</f>
        <v>0.4878048780487805</v>
      </c>
      <c r="C37" s="45">
        <f>(((20*2)/$A37)*($A37*60)/(2*(C$6-3))*((20*2)/$A37)/60)</f>
        <v>2.168021680216802</v>
      </c>
      <c r="D37" s="46">
        <f>(((20*2)/$A37)*($A37*60)/(2*(D$6-3))*((20*2)/$A37)/60)</f>
        <v>1.951219512195122</v>
      </c>
      <c r="E37" s="46">
        <f>(((20*2)/$A37)*($A37*60)/(2*(E$6-3))*((20*2)/$A37)/60)</f>
        <v>1.773835920177384</v>
      </c>
      <c r="F37" s="46">
        <f>(((20*2)/$A37)*($A37*60)/(2*(F$6-3))*((20*2)/$A37)/60)</f>
        <v>1.626016260162602</v>
      </c>
      <c r="G37" s="46">
        <f>(((20*2)/$A37)*($A37*60)/(2*(G$6-3))*((20*2)/$A37)/60)</f>
        <v>1.50093808630394</v>
      </c>
      <c r="H37" s="46">
        <f>(((20*2)/$A37)*($A37*60)/(2*(H$6-3))*((20*2)/$A37)/60)</f>
        <v>1.393728222996516</v>
      </c>
      <c r="I37" s="46">
        <f>(((20*2)/$A37)*($A37*60)/(2*(I$6-3))*((20*2)/$A37)/60)</f>
        <v>1.300813008130081</v>
      </c>
      <c r="J37" s="46">
        <f>(((20*2)/$A37)*($A37*60)/(2*(J$6-3))*((20*2)/$A37)/60)</f>
        <v>1.219512195121951</v>
      </c>
      <c r="K37" s="46">
        <f>(((20*2)/$A37)*($A37*60)/(2*(K$6-3))*((20*2)/$A37)/60)</f>
        <v>1.14777618364419</v>
      </c>
      <c r="L37" s="46">
        <f>(((20*2)/$A37)*($A37*60)/(2*(L$6-3))*((20*2)/$A37)/60)</f>
        <v>1.084010840108401</v>
      </c>
      <c r="M37" s="46">
        <f>(((20*2)/$A37)*($A37*60)/(2*(M$6-3))*((20*2)/$A37)/60)</f>
        <v>1.026957637997433</v>
      </c>
      <c r="N37" s="46">
        <f>(((20*2)/$A37)*($A37*60)/(2*(N$6-3))*((20*2)/$A37)/60)</f>
        <v>0.9756097560975608</v>
      </c>
      <c r="O37" s="47">
        <f>(((20*2)/$A37)*($A37*60)/(2*(O$6-3))*((20*2)/$A37)/60)</f>
        <v>0.9291521486643438</v>
      </c>
      <c r="P37" s="47">
        <f>(((20*2)/$A37)*($A37*60)/(2*(P$6-3))*((20*2)/$A37)/60)</f>
        <v>0.8869179600886918</v>
      </c>
      <c r="Q37" s="47">
        <f>(((20*2)/$A37)*($A37*60)/(2*(Q$6-3))*((20*2)/$A37)/60)</f>
        <v>0.8483563096500529</v>
      </c>
      <c r="R37" s="47">
        <f>(((20*2)/$A37)*($A37*60)/(2*(R$6-3))*((20*2)/$A37)/60)</f>
        <v>0.8130081300813008</v>
      </c>
      <c r="S37" s="47">
        <f>(((20*2)/$A37)*($A37*60)/(2*(S$6-3))*((20*2)/$A37)/60)</f>
        <v>0.7804878048780488</v>
      </c>
      <c r="T37" s="47">
        <f>(((20*2)/$A37)*($A37*60)/(2*(T$6-3))*((20*2)/$A37)/60)</f>
        <v>0.7504690431519699</v>
      </c>
      <c r="U37" s="47">
        <f>(((20*2)/$A37)*($A37*60)/(2*(U$6-3))*((20*2)/$A37)/60)</f>
        <v>0.7226738934056006</v>
      </c>
      <c r="V37" s="47">
        <f>(((20*2)/$A37)*($A37*60)/(2*(V$6-3))*((20*2)/$A37)/60)</f>
        <v>0.6968641114982578</v>
      </c>
      <c r="W37" s="47">
        <f>(((20*2)/$A37)*($A37*60)/(2*(W$6-3))*((20*2)/$A37)/60)</f>
        <v>0.6728343145500421</v>
      </c>
      <c r="X37" s="48">
        <f>(((20*2)/$A37)*($A37*60)/(2*(X$6-3))*((20*2)/$A37)/60)</f>
        <v>0.6504065040650406</v>
      </c>
      <c r="Y37" s="48">
        <f>(((20*2)/$A37)*($A37*60)/(2*(Y$6-3))*((20*2)/$A37)/60)</f>
        <v>0.6294256490952006</v>
      </c>
      <c r="Z37" s="48">
        <f>(((20*2)/$A37)*($A37*60)/(2*(Z$6-3))*((20*2)/$A37)/60)</f>
        <v>0.6097560975609756</v>
      </c>
      <c r="AA37" s="48">
        <f>(((20*2)/$A37)*($A37*60)/(2*(AA$6-3))*((20*2)/$A37)/60)</f>
        <v>0.5912786400591279</v>
      </c>
      <c r="AB37" s="48">
        <f>(((20*2)/$A37)*($A37*60)/(2*(AB$6-3))*((20*2)/$A37)/60)</f>
        <v>0.5738880918220948</v>
      </c>
      <c r="AC37" s="48">
        <f>(((20*2)/$A37)*($A37*60)/(2*(AC$6-3))*((20*2)/$A37)/60)</f>
        <v>0.5574912891986062</v>
      </c>
      <c r="AD37" s="52">
        <f>(((20*2)/$A37)*($A37*60)/(2*(AD$6-3))*((20*2)/$A37)/60)</f>
        <v>0.5420054200542006</v>
      </c>
      <c r="AE37" s="48">
        <f>(((20*2)/$A37)*($A37*60)/(2*(AE$6-3))*((20*2)/$A37)/60)</f>
        <v>0.5273566249176006</v>
      </c>
      <c r="AF37" s="48">
        <f>(((20*2)/$A37)*($A37*60)/(2*(AF$6-3))*((20*2)/$A37)/60)</f>
        <v>0.5134788189987163</v>
      </c>
      <c r="AG37" s="48">
        <f>(((20*2)/$A37)*($A37*60)/(2*(AG$6-3))*((20*2)/$A37)/60)</f>
        <v>0.5003126954346466</v>
      </c>
      <c r="AH37" s="48">
        <f>(((20*2)/$A37)*($A37*60)/(2*(AH$6-3))*((20*2)/$A37)/60)</f>
        <v>0.4878048780487804</v>
      </c>
      <c r="AI37" s="48">
        <f>(((20*2)/$A37)*($A37*60)/(2*(AI$6-3))*((20*2)/$A37)/60)</f>
        <v>0.4759071980963712</v>
      </c>
      <c r="AJ37" s="49">
        <f>(((20*2)/$A37)*($A37*60)/(2*(AJ$6-3))*((20*2)/$A37)/60)</f>
        <v>0.4645760743321719</v>
      </c>
      <c r="AK37" s="56"/>
      <c r="AL37" s="57"/>
      <c r="AM37" s="57"/>
      <c r="AN37" s="57"/>
      <c r="AO37" s="16"/>
    </row>
    <row r="38" ht="12" customHeight="1">
      <c r="A38" s="36">
        <v>42</v>
      </c>
      <c r="B38" s="37">
        <f>(20)/A38</f>
        <v>0.4761904761904762</v>
      </c>
      <c r="C38" s="45">
        <f>(((20*2)/$A38)*($A38*60)/(2*(C$6-3))*((20*2)/$A38)/60)</f>
        <v>2.116402116402116</v>
      </c>
      <c r="D38" s="46">
        <f>(((20*2)/$A38)*($A38*60)/(2*(D$6-3))*((20*2)/$A38)/60)</f>
        <v>1.904761904761905</v>
      </c>
      <c r="E38" s="46">
        <f>(((20*2)/$A38)*($A38*60)/(2*(E$6-3))*((20*2)/$A38)/60)</f>
        <v>1.731601731601732</v>
      </c>
      <c r="F38" s="46">
        <f>(((20*2)/$A38)*($A38*60)/(2*(F$6-3))*((20*2)/$A38)/60)</f>
        <v>1.587301587301587</v>
      </c>
      <c r="G38" s="46">
        <f>(((20*2)/$A38)*($A38*60)/(2*(G$6-3))*((20*2)/$A38)/60)</f>
        <v>1.465201465201465</v>
      </c>
      <c r="H38" s="46">
        <f>(((20*2)/$A38)*($A38*60)/(2*(H$6-3))*((20*2)/$A38)/60)</f>
        <v>1.360544217687075</v>
      </c>
      <c r="I38" s="46">
        <f>(((20*2)/$A38)*($A38*60)/(2*(I$6-3))*((20*2)/$A38)/60)</f>
        <v>1.26984126984127</v>
      </c>
      <c r="J38" s="46">
        <f>(((20*2)/$A38)*($A38*60)/(2*(J$6-3))*((20*2)/$A38)/60)</f>
        <v>1.19047619047619</v>
      </c>
      <c r="K38" s="46">
        <f>(((20*2)/$A38)*($A38*60)/(2*(K$6-3))*((20*2)/$A38)/60)</f>
        <v>1.120448179271709</v>
      </c>
      <c r="L38" s="46">
        <f>(((20*2)/$A38)*($A38*60)/(2*(L$6-3))*((20*2)/$A38)/60)</f>
        <v>1.058201058201058</v>
      </c>
      <c r="M38" s="46">
        <f>(((20*2)/$A38)*($A38*60)/(2*(M$6-3))*((20*2)/$A38)/60)</f>
        <v>1.00250626566416</v>
      </c>
      <c r="N38" s="47">
        <f>(((20*2)/$A38)*($A38*60)/(2*(N$6-3))*((20*2)/$A38)/60)</f>
        <v>0.9523809523809523</v>
      </c>
      <c r="O38" s="47">
        <f>(((20*2)/$A38)*($A38*60)/(2*(O$6-3))*((20*2)/$A38)/60)</f>
        <v>0.9070294784580498</v>
      </c>
      <c r="P38" s="47">
        <f>(((20*2)/$A38)*($A38*60)/(2*(P$6-3))*((20*2)/$A38)/60)</f>
        <v>0.8658008658008658</v>
      </c>
      <c r="Q38" s="47">
        <f>(((20*2)/$A38)*($A38*60)/(2*(Q$6-3))*((20*2)/$A38)/60)</f>
        <v>0.8281573498964803</v>
      </c>
      <c r="R38" s="47">
        <f>(((20*2)/$A38)*($A38*60)/(2*(R$6-3))*((20*2)/$A38)/60)</f>
        <v>0.7936507936507936</v>
      </c>
      <c r="S38" s="47">
        <f>(((20*2)/$A38)*($A38*60)/(2*(S$6-3))*((20*2)/$A38)/60)</f>
        <v>0.7619047619047618</v>
      </c>
      <c r="T38" s="47">
        <f>(((20*2)/$A38)*($A38*60)/(2*(T$6-3))*((20*2)/$A38)/60)</f>
        <v>0.7326007326007326</v>
      </c>
      <c r="U38" s="47">
        <f>(((20*2)/$A38)*($A38*60)/(2*(U$6-3))*((20*2)/$A38)/60)</f>
        <v>0.7054673721340387</v>
      </c>
      <c r="V38" s="47">
        <f>(((20*2)/$A38)*($A38*60)/(2*(V$6-3))*((20*2)/$A38)/60)</f>
        <v>0.6802721088435373</v>
      </c>
      <c r="W38" s="48">
        <f>(((20*2)/$A38)*($A38*60)/(2*(W$6-3))*((20*2)/$A38)/60)</f>
        <v>0.6568144499178982</v>
      </c>
      <c r="X38" s="48">
        <f>(((20*2)/$A38)*($A38*60)/(2*(X$6-3))*((20*2)/$A38)/60)</f>
        <v>0.6349206349206349</v>
      </c>
      <c r="Y38" s="48">
        <f>(((20*2)/$A38)*($A38*60)/(2*(Y$6-3))*((20*2)/$A38)/60)</f>
        <v>0.6144393241167434</v>
      </c>
      <c r="Z38" s="48">
        <f>(((20*2)/$A38)*($A38*60)/(2*(Z$6-3))*((20*2)/$A38)/60)</f>
        <v>0.5952380952380952</v>
      </c>
      <c r="AA38" s="48">
        <f>(((20*2)/$A38)*($A38*60)/(2*(AA$6-3))*((20*2)/$A38)/60)</f>
        <v>0.5772005772005772</v>
      </c>
      <c r="AB38" s="48">
        <f>(((20*2)/$A38)*($A38*60)/(2*(AB$6-3))*((20*2)/$A38)/60)</f>
        <v>0.5602240896358543</v>
      </c>
      <c r="AC38" s="48">
        <f>(((20*2)/$A38)*($A38*60)/(2*(AC$6-3))*((20*2)/$A38)/60)</f>
        <v>0.54421768707483</v>
      </c>
      <c r="AD38" s="48">
        <f>(((20*2)/$A38)*($A38*60)/(2*(AD$6-3))*((20*2)/$A38)/60)</f>
        <v>0.5291005291005291</v>
      </c>
      <c r="AE38" s="52">
        <f>(((20*2)/$A38)*($A38*60)/(2*(AE$6-3))*((20*2)/$A38)/60)</f>
        <v>0.5148005148005148</v>
      </c>
      <c r="AF38" s="48">
        <f>(((20*2)/$A38)*($A38*60)/(2*(AF$6-3))*((20*2)/$A38)/60)</f>
        <v>0.5012531328320802</v>
      </c>
      <c r="AG38" s="48">
        <f>(((20*2)/$A38)*($A38*60)/(2*(AG$6-3))*((20*2)/$A38)/60)</f>
        <v>0.4884004884004884</v>
      </c>
      <c r="AH38" s="48">
        <f>(((20*2)/$A38)*($A38*60)/(2*(AH$6-3))*((20*2)/$A38)/60)</f>
        <v>0.4761904761904762</v>
      </c>
      <c r="AI38" s="48">
        <f>(((20*2)/$A38)*($A38*60)/(2*(AI$6-3))*((20*2)/$A38)/60)</f>
        <v>0.4645760743321719</v>
      </c>
      <c r="AJ38" s="49">
        <f>(((20*2)/$A38)*($A38*60)/(2*(AJ$6-3))*((20*2)/$A38)/60)</f>
        <v>0.4535147392290249</v>
      </c>
      <c r="AK38" s="56"/>
      <c r="AL38" s="57"/>
      <c r="AM38" s="57"/>
      <c r="AN38" s="2"/>
      <c r="AO38" s="16"/>
    </row>
    <row r="39" ht="12" customHeight="1">
      <c r="A39" s="36">
        <v>43</v>
      </c>
      <c r="B39" s="37">
        <f>(20)/A39</f>
        <v>0.4651162790697674</v>
      </c>
      <c r="C39" s="45">
        <f>(((20*2)/$A39)*($A39*60)/(2*(C$6-3))*((20*2)/$A39)/60)</f>
        <v>2.0671834625323</v>
      </c>
      <c r="D39" s="46">
        <f>(((20*2)/$A39)*($A39*60)/(2*(D$6-3))*((20*2)/$A39)/60)</f>
        <v>1.86046511627907</v>
      </c>
      <c r="E39" s="46">
        <f>(((20*2)/$A39)*($A39*60)/(2*(E$6-3))*((20*2)/$A39)/60)</f>
        <v>1.691331923890063</v>
      </c>
      <c r="F39" s="46">
        <f>(((20*2)/$A39)*($A39*60)/(2*(F$6-3))*((20*2)/$A39)/60)</f>
        <v>1.550387596899225</v>
      </c>
      <c r="G39" s="46">
        <f>(((20*2)/$A39)*($A39*60)/(2*(G$6-3))*((20*2)/$A39)/60)</f>
        <v>1.431127012522361</v>
      </c>
      <c r="H39" s="46">
        <f>(((20*2)/$A39)*($A39*60)/(2*(H$6-3))*((20*2)/$A39)/60)</f>
        <v>1.32890365448505</v>
      </c>
      <c r="I39" s="46">
        <f>(((20*2)/$A39)*($A39*60)/(2*(I$6-3))*((20*2)/$A39)/60)</f>
        <v>1.24031007751938</v>
      </c>
      <c r="J39" s="46">
        <f>(((20*2)/$A39)*($A39*60)/(2*(J$6-3))*((20*2)/$A39)/60)</f>
        <v>1.162790697674418</v>
      </c>
      <c r="K39" s="46">
        <f>(((20*2)/$A39)*($A39*60)/(2*(K$6-3))*((20*2)/$A39)/60)</f>
        <v>1.094391244870041</v>
      </c>
      <c r="L39" s="46">
        <f>(((20*2)/$A39)*($A39*60)/(2*(L$6-3))*((20*2)/$A39)/60)</f>
        <v>1.03359173126615</v>
      </c>
      <c r="M39" s="46">
        <f>(((20*2)/$A39)*($A39*60)/(2*(M$6-3))*((20*2)/$A39)/60)</f>
        <v>0.9791921664626683</v>
      </c>
      <c r="N39" s="47">
        <f>(((20*2)/$A39)*($A39*60)/(2*(N$6-3))*((20*2)/$A39)/60)</f>
        <v>0.9302325581395349</v>
      </c>
      <c r="O39" s="47">
        <f>(((20*2)/$A39)*($A39*60)/(2*(O$6-3))*((20*2)/$A39)/60)</f>
        <v>0.8859357696566998</v>
      </c>
      <c r="P39" s="47">
        <f>(((20*2)/$A39)*($A39*60)/(2*(P$6-3))*((20*2)/$A39)/60)</f>
        <v>0.8456659619450317</v>
      </c>
      <c r="Q39" s="47">
        <f>(((20*2)/$A39)*($A39*60)/(2*(Q$6-3))*((20*2)/$A39)/60)</f>
        <v>0.8088978766430738</v>
      </c>
      <c r="R39" s="47">
        <f>(((20*2)/$A39)*($A39*60)/(2*(R$6-3))*((20*2)/$A39)/60)</f>
        <v>0.7751937984496123</v>
      </c>
      <c r="S39" s="47">
        <f>(((20*2)/$A39)*($A39*60)/(2*(S$6-3))*((20*2)/$A39)/60)</f>
        <v>0.7441860465116279</v>
      </c>
      <c r="T39" s="47">
        <f>(((20*2)/$A39)*($A39*60)/(2*(T$6-3))*((20*2)/$A39)/60)</f>
        <v>0.7155635062611806</v>
      </c>
      <c r="U39" s="47">
        <f>(((20*2)/$A39)*($A39*60)/(2*(U$6-3))*((20*2)/$A39)/60)</f>
        <v>0.6890611541774333</v>
      </c>
      <c r="V39" s="48">
        <f>(((20*2)/$A39)*($A39*60)/(2*(V$6-3))*((20*2)/$A39)/60)</f>
        <v>0.6644518272425248</v>
      </c>
      <c r="W39" s="48">
        <f>(((20*2)/$A39)*($A39*60)/(2*(W$6-3))*((20*2)/$A39)/60)</f>
        <v>0.6415396952686447</v>
      </c>
      <c r="X39" s="48">
        <f>(((20*2)/$A39)*($A39*60)/(2*(X$6-3))*((20*2)/$A39)/60)</f>
        <v>0.6201550387596899</v>
      </c>
      <c r="Y39" s="48">
        <f>(((20*2)/$A39)*($A39*60)/(2*(Y$6-3))*((20*2)/$A39)/60)</f>
        <v>0.6001500375093773</v>
      </c>
      <c r="Z39" s="48">
        <f>(((20*2)/$A39)*($A39*60)/(2*(Z$6-3))*((20*2)/$A39)/60)</f>
        <v>0.5813953488372092</v>
      </c>
      <c r="AA39" s="48">
        <f>(((20*2)/$A39)*($A39*60)/(2*(AA$6-3))*((20*2)/$A39)/60)</f>
        <v>0.5637773079633545</v>
      </c>
      <c r="AB39" s="48">
        <f>(((20*2)/$A39)*($A39*60)/(2*(AB$6-3))*((20*2)/$A39)/60)</f>
        <v>0.5471956224350206</v>
      </c>
      <c r="AC39" s="48">
        <f>(((20*2)/$A39)*($A39*60)/(2*(AC$6-3))*((20*2)/$A39)/60)</f>
        <v>0.53156146179402</v>
      </c>
      <c r="AD39" s="48">
        <f>(((20*2)/$A39)*($A39*60)/(2*(AD$6-3))*((20*2)/$A39)/60)</f>
        <v>0.516795865633075</v>
      </c>
      <c r="AE39" s="48">
        <f>(((20*2)/$A39)*($A39*60)/(2*(AE$6-3))*((20*2)/$A39)/60)</f>
        <v>0.502828409805154</v>
      </c>
      <c r="AF39" s="52">
        <f>(((20*2)/$A39)*($A39*60)/(2*(AF$6-3))*((20*2)/$A39)/60)</f>
        <v>0.4895960832313341</v>
      </c>
      <c r="AG39" s="48">
        <f>(((20*2)/$A39)*($A39*60)/(2*(AG$6-3))*((20*2)/$A39)/60)</f>
        <v>0.4770423375074538</v>
      </c>
      <c r="AH39" s="48">
        <f>(((20*2)/$A39)*($A39*60)/(2*(AH$6-3))*((20*2)/$A39)/60)</f>
        <v>0.4651162790697674</v>
      </c>
      <c r="AI39" s="48">
        <f>(((20*2)/$A39)*($A39*60)/(2*(AI$6-3))*((20*2)/$A39)/60)</f>
        <v>0.4537719795802609</v>
      </c>
      <c r="AJ39" s="49">
        <f>(((20*2)/$A39)*($A39*60)/(2*(AJ$6-3))*((20*2)/$A39)/60)</f>
        <v>0.4429678848283499</v>
      </c>
      <c r="AK39" s="50"/>
      <c r="AL39" s="2"/>
      <c r="AM39" s="2"/>
      <c r="AN39" s="2"/>
      <c r="AO39" s="16"/>
    </row>
    <row r="40" ht="12" customHeight="1">
      <c r="A40" s="36">
        <v>44</v>
      </c>
      <c r="B40" s="37">
        <f>(20)/A40</f>
        <v>0.4545454545454545</v>
      </c>
      <c r="C40" s="45">
        <f>(((20*2)/$A40)*($A40*60)/(2*(C$6-3))*((20*2)/$A40)/60)</f>
        <v>2.02020202020202</v>
      </c>
      <c r="D40" s="46">
        <f>(((20*2)/$A40)*($A40*60)/(2*(D$6-3))*((20*2)/$A40)/60)</f>
        <v>1.818181818181818</v>
      </c>
      <c r="E40" s="46">
        <f>(((20*2)/$A40)*($A40*60)/(2*(E$6-3))*((20*2)/$A40)/60)</f>
        <v>1.652892561983471</v>
      </c>
      <c r="F40" s="46">
        <f>(((20*2)/$A40)*($A40*60)/(2*(F$6-3))*((20*2)/$A40)/60)</f>
        <v>1.515151515151515</v>
      </c>
      <c r="G40" s="46">
        <f>(((20*2)/$A40)*($A40*60)/(2*(G$6-3))*((20*2)/$A40)/60)</f>
        <v>1.398601398601399</v>
      </c>
      <c r="H40" s="46">
        <f>(((20*2)/$A40)*($A40*60)/(2*(H$6-3))*((20*2)/$A40)/60)</f>
        <v>1.298701298701299</v>
      </c>
      <c r="I40" s="46">
        <f>(((20*2)/$A40)*($A40*60)/(2*(I$6-3))*((20*2)/$A40)/60)</f>
        <v>1.212121212121212</v>
      </c>
      <c r="J40" s="46">
        <f>(((20*2)/$A40)*($A40*60)/(2*(J$6-3))*((20*2)/$A40)/60)</f>
        <v>1.136363636363636</v>
      </c>
      <c r="K40" s="46">
        <f>(((20*2)/$A40)*($A40*60)/(2*(K$6-3))*((20*2)/$A40)/60)</f>
        <v>1.06951871657754</v>
      </c>
      <c r="L40" s="46">
        <f>(((20*2)/$A40)*($A40*60)/(2*(L$6-3))*((20*2)/$A40)/60)</f>
        <v>1.01010101010101</v>
      </c>
      <c r="M40" s="47">
        <f>(((20*2)/$A40)*($A40*60)/(2*(M$6-3))*((20*2)/$A40)/60)</f>
        <v>0.9569377990430622</v>
      </c>
      <c r="N40" s="47">
        <f>(((20*2)/$A40)*($A40*60)/(2*(N$6-3))*((20*2)/$A40)/60)</f>
        <v>0.9090909090909091</v>
      </c>
      <c r="O40" s="47">
        <f>(((20*2)/$A40)*($A40*60)/(2*(O$6-3))*((20*2)/$A40)/60)</f>
        <v>0.8658008658008658</v>
      </c>
      <c r="P40" s="47">
        <f>(((20*2)/$A40)*($A40*60)/(2*(P$6-3))*((20*2)/$A40)/60)</f>
        <v>0.8264462809917356</v>
      </c>
      <c r="Q40" s="47">
        <f>(((20*2)/$A40)*($A40*60)/(2*(Q$6-3))*((20*2)/$A40)/60)</f>
        <v>0.7905138339920948</v>
      </c>
      <c r="R40" s="47">
        <f>(((20*2)/$A40)*($A40*60)/(2*(R$6-3))*((20*2)/$A40)/60)</f>
        <v>0.7575757575757576</v>
      </c>
      <c r="S40" s="47">
        <f>(((20*2)/$A40)*($A40*60)/(2*(S$6-3))*((20*2)/$A40)/60)</f>
        <v>0.7272727272727272</v>
      </c>
      <c r="T40" s="47">
        <f>(((20*2)/$A40)*($A40*60)/(2*(T$6-3))*((20*2)/$A40)/60)</f>
        <v>0.6993006993006993</v>
      </c>
      <c r="U40" s="47">
        <f>(((20*2)/$A40)*($A40*60)/(2*(U$6-3))*((20*2)/$A40)/60)</f>
        <v>0.6734006734006733</v>
      </c>
      <c r="V40" s="48">
        <f>(((20*2)/$A40)*($A40*60)/(2*(V$6-3))*((20*2)/$A40)/60)</f>
        <v>0.6493506493506493</v>
      </c>
      <c r="W40" s="48">
        <f>(((20*2)/$A40)*($A40*60)/(2*(W$6-3))*((20*2)/$A40)/60)</f>
        <v>0.6269592476489029</v>
      </c>
      <c r="X40" s="48">
        <f>(((20*2)/$A40)*($A40*60)/(2*(X$6-3))*((20*2)/$A40)/60)</f>
        <v>0.606060606060606</v>
      </c>
      <c r="Y40" s="48">
        <f>(((20*2)/$A40)*($A40*60)/(2*(Y$6-3))*((20*2)/$A40)/60)</f>
        <v>0.5865102639296187</v>
      </c>
      <c r="Z40" s="48">
        <f>(((20*2)/$A40)*($A40*60)/(2*(Z$6-3))*((20*2)/$A40)/60)</f>
        <v>0.5681818181818181</v>
      </c>
      <c r="AA40" s="48">
        <f>(((20*2)/$A40)*($A40*60)/(2*(AA$6-3))*((20*2)/$A40)/60)</f>
        <v>0.5509641873278237</v>
      </c>
      <c r="AB40" s="48">
        <f>(((20*2)/$A40)*($A40*60)/(2*(AB$6-3))*((20*2)/$A40)/60)</f>
        <v>0.5347593582887701</v>
      </c>
      <c r="AC40" s="48">
        <f>(((20*2)/$A40)*($A40*60)/(2*(AC$6-3))*((20*2)/$A40)/60)</f>
        <v>0.5194805194805194</v>
      </c>
      <c r="AD40" s="48">
        <f>(((20*2)/$A40)*($A40*60)/(2*(AD$6-3))*((20*2)/$A40)/60)</f>
        <v>0.5050505050505051</v>
      </c>
      <c r="AE40" s="48">
        <f>(((20*2)/$A40)*($A40*60)/(2*(AE$6-3))*((20*2)/$A40)/60)</f>
        <v>0.4914004914004914</v>
      </c>
      <c r="AF40" s="48">
        <f>(((20*2)/$A40)*($A40*60)/(2*(AF$6-3))*((20*2)/$A40)/60)</f>
        <v>0.4784688995215311</v>
      </c>
      <c r="AG40" s="52">
        <f>(((20*2)/$A40)*($A40*60)/(2*(AG$6-3))*((20*2)/$A40)/60)</f>
        <v>0.4662004662004662</v>
      </c>
      <c r="AH40" s="48">
        <f>(((20*2)/$A40)*($A40*60)/(2*(AH$6-3))*((20*2)/$A40)/60)</f>
        <v>0.4545454545454545</v>
      </c>
      <c r="AI40" s="48">
        <f>(((20*2)/$A40)*($A40*60)/(2*(AI$6-3))*((20*2)/$A40)/60)</f>
        <v>0.4434589800443459</v>
      </c>
      <c r="AJ40" s="49">
        <f>(((20*2)/$A40)*($A40*60)/(2*(AJ$6-3))*((20*2)/$A40)/60)</f>
        <v>0.4329004329004329</v>
      </c>
      <c r="AK40" s="50"/>
      <c r="AL40" s="2"/>
      <c r="AM40" s="2"/>
      <c r="AN40" s="2"/>
      <c r="AO40" s="16"/>
    </row>
    <row r="41" ht="12" customHeight="1">
      <c r="A41" s="36">
        <v>45</v>
      </c>
      <c r="B41" s="37">
        <f>(20)/A41</f>
        <v>0.4444444444444444</v>
      </c>
      <c r="C41" s="58">
        <f>(((20*2)/$A41)*($A41*60)/(2*(C$6-3))*((20*2)/$A41)/60)</f>
        <v>1.975308641975309</v>
      </c>
      <c r="D41" s="59">
        <f>(((20*2)/$A41)*($A41*60)/(2*(D$6-3))*((20*2)/$A41)/60)</f>
        <v>1.777777777777778</v>
      </c>
      <c r="E41" s="59">
        <f>(((20*2)/$A41)*($A41*60)/(2*(E$6-3))*((20*2)/$A41)/60)</f>
        <v>1.616161616161616</v>
      </c>
      <c r="F41" s="59">
        <f>(((20*2)/$A41)*($A41*60)/(2*(F$6-3))*((20*2)/$A41)/60)</f>
        <v>1.481481481481481</v>
      </c>
      <c r="G41" s="59">
        <f>(((20*2)/$A41)*($A41*60)/(2*(G$6-3))*((20*2)/$A41)/60)</f>
        <v>1.367521367521367</v>
      </c>
      <c r="H41" s="59">
        <f>(((20*2)/$A41)*($A41*60)/(2*(H$6-3))*((20*2)/$A41)/60)</f>
        <v>1.26984126984127</v>
      </c>
      <c r="I41" s="59">
        <f>(((20*2)/$A41)*($A41*60)/(2*(I$6-3))*((20*2)/$A41)/60)</f>
        <v>1.185185185185185</v>
      </c>
      <c r="J41" s="59">
        <f>(((20*2)/$A41)*($A41*60)/(2*(J$6-3))*((20*2)/$A41)/60)</f>
        <v>1.111111111111111</v>
      </c>
      <c r="K41" s="59">
        <f>(((20*2)/$A41)*($A41*60)/(2*(K$6-3))*((20*2)/$A41)/60)</f>
        <v>1.045751633986928</v>
      </c>
      <c r="L41" s="59">
        <f>(((20*2)/$A41)*($A41*60)/(2*(L$6-3))*((20*2)/$A41)/60)</f>
        <v>0.9876543209876544</v>
      </c>
      <c r="M41" s="60">
        <f>(((20*2)/$A41)*($A41*60)/(2*(M$6-3))*((20*2)/$A41)/60)</f>
        <v>0.935672514619883</v>
      </c>
      <c r="N41" s="60">
        <f>(((20*2)/$A41)*($A41*60)/(2*(N$6-3))*((20*2)/$A41)/60)</f>
        <v>0.8888888888888888</v>
      </c>
      <c r="O41" s="60">
        <f>(((20*2)/$A41)*($A41*60)/(2*(O$6-3))*((20*2)/$A41)/60)</f>
        <v>0.8465608465608465</v>
      </c>
      <c r="P41" s="60">
        <f>(((20*2)/$A41)*($A41*60)/(2*(P$6-3))*((20*2)/$A41)/60)</f>
        <v>0.8080808080808081</v>
      </c>
      <c r="Q41" s="60">
        <f>(((20*2)/$A41)*($A41*60)/(2*(Q$6-3))*((20*2)/$A41)/60)</f>
        <v>0.7729468599033815</v>
      </c>
      <c r="R41" s="60">
        <f>(((20*2)/$A41)*($A41*60)/(2*(R$6-3))*((20*2)/$A41)/60)</f>
        <v>0.7407407407407407</v>
      </c>
      <c r="S41" s="60">
        <f>(((20*2)/$A41)*($A41*60)/(2*(S$6-3))*((20*2)/$A41)/60)</f>
        <v>0.711111111111111</v>
      </c>
      <c r="T41" s="60">
        <f>(((20*2)/$A41)*($A41*60)/(2*(T$6-3))*((20*2)/$A41)/60)</f>
        <v>0.6837606837606837</v>
      </c>
      <c r="U41" s="61">
        <f>(((20*2)/$A41)*($A41*60)/(2*(U$6-3))*((20*2)/$A41)/60)</f>
        <v>0.6584362139917695</v>
      </c>
      <c r="V41" s="61">
        <f>(((20*2)/$A41)*($A41*60)/(2*(V$6-3))*((20*2)/$A41)/60)</f>
        <v>0.6349206349206348</v>
      </c>
      <c r="W41" s="61">
        <f>(((20*2)/$A41)*($A41*60)/(2*(W$6-3))*((20*2)/$A41)/60)</f>
        <v>0.6130268199233716</v>
      </c>
      <c r="X41" s="61">
        <f>(((20*2)/$A41)*($A41*60)/(2*(X$6-3))*((20*2)/$A41)/60)</f>
        <v>0.5925925925925927</v>
      </c>
      <c r="Y41" s="61">
        <f>(((20*2)/$A41)*($A41*60)/(2*(Y$6-3))*((20*2)/$A41)/60)</f>
        <v>0.5734767025089605</v>
      </c>
      <c r="Z41" s="61">
        <f>(((20*2)/$A41)*($A41*60)/(2*(Z$6-3))*((20*2)/$A41)/60)</f>
        <v>0.5555555555555555</v>
      </c>
      <c r="AA41" s="61">
        <f>(((20*2)/$A41)*($A41*60)/(2*(AA$6-3))*((20*2)/$A41)/60)</f>
        <v>0.5387205387205387</v>
      </c>
      <c r="AB41" s="61">
        <f>(((20*2)/$A41)*($A41*60)/(2*(AB$6-3))*((20*2)/$A41)/60)</f>
        <v>0.5228758169934641</v>
      </c>
      <c r="AC41" s="61">
        <f>(((20*2)/$A41)*($A41*60)/(2*(AC$6-3))*((20*2)/$A41)/60)</f>
        <v>0.5079365079365079</v>
      </c>
      <c r="AD41" s="61">
        <f>(((20*2)/$A41)*($A41*60)/(2*(AD$6-3))*((20*2)/$A41)/60)</f>
        <v>0.4938271604938272</v>
      </c>
      <c r="AE41" s="61">
        <f>(((20*2)/$A41)*($A41*60)/(2*(AE$6-3))*((20*2)/$A41)/60)</f>
        <v>0.4804804804804805</v>
      </c>
      <c r="AF41" s="61">
        <f>(((20*2)/$A41)*($A41*60)/(2*(AF$6-3))*((20*2)/$A41)/60)</f>
        <v>0.4678362573099415</v>
      </c>
      <c r="AG41" s="61">
        <f>(((20*2)/$A41)*($A41*60)/(2*(AG$6-3))*((20*2)/$A41)/60)</f>
        <v>0.4558404558404558</v>
      </c>
      <c r="AH41" s="62">
        <f>(((20*2)/$A41)*($A41*60)/(2*(AH$6-3))*((20*2)/$A41)/60)</f>
        <v>0.4444444444444444</v>
      </c>
      <c r="AI41" s="61">
        <f>(((20*2)/$A41)*($A41*60)/(2*(AI$6-3))*((20*2)/$A41)/60)</f>
        <v>0.4336043360433604</v>
      </c>
      <c r="AJ41" s="63">
        <f>(((20*2)/$A41)*($A41*60)/(2*(AJ$6-3))*((20*2)/$A41)/60)</f>
        <v>0.4232804232804233</v>
      </c>
      <c r="AK41" s="50"/>
      <c r="AL41" s="2"/>
      <c r="AM41" s="2"/>
      <c r="AN41" s="2"/>
      <c r="AO41" s="16"/>
    </row>
    <row r="42" ht="11.25" customHeight="1">
      <c r="A42" s="20"/>
      <c r="B42" s="20"/>
      <c r="C42" s="64"/>
      <c r="D42" s="64"/>
      <c r="E42" s="64"/>
      <c r="F42" s="64"/>
      <c r="G42" s="64"/>
      <c r="H42" s="64"/>
      <c r="I42" s="64"/>
      <c r="J42" s="65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2"/>
      <c r="AL42" s="2"/>
      <c r="AM42" s="2"/>
      <c r="AN42" s="2"/>
      <c r="AO42" s="16"/>
    </row>
    <row r="43" ht="11.25" customHeight="1">
      <c r="A43" t="s" s="13">
        <v>9</v>
      </c>
      <c r="B43" t="s" s="13">
        <v>10</v>
      </c>
      <c r="C43" s="66"/>
      <c r="D43" s="6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6"/>
    </row>
    <row r="44" ht="11.25" customHeight="1">
      <c r="A44" t="s" s="13">
        <v>11</v>
      </c>
      <c r="B44" t="s" s="13">
        <v>12</v>
      </c>
      <c r="C44" s="66"/>
      <c r="D44" s="66"/>
      <c r="E44" s="66"/>
      <c r="F44" s="66"/>
      <c r="G44" s="66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2"/>
      <c r="AO44" s="16"/>
    </row>
    <row r="45" ht="11.25" customHeight="1">
      <c r="A45" t="s" s="13">
        <v>13</v>
      </c>
      <c r="B45" s="66"/>
      <c r="C45" t="s" s="67">
        <v>14</v>
      </c>
      <c r="D45" s="68"/>
      <c r="E45" s="66"/>
      <c r="F45" s="2"/>
      <c r="G45" s="2"/>
      <c r="H45" s="2"/>
      <c r="I45" s="2"/>
      <c r="J45" s="6"/>
      <c r="K45" t="s" s="69">
        <v>15</v>
      </c>
      <c r="L45" s="70"/>
      <c r="M45" s="71"/>
      <c r="N45" t="s" s="72">
        <v>16</v>
      </c>
      <c r="O45" t="s" s="72">
        <v>17</v>
      </c>
      <c r="P45" t="s" s="72">
        <v>18</v>
      </c>
      <c r="Q45" t="s" s="72">
        <v>19</v>
      </c>
      <c r="R45" t="s" s="72">
        <v>20</v>
      </c>
      <c r="S45" t="s" s="72">
        <v>21</v>
      </c>
      <c r="T45" t="s" s="72">
        <v>22</v>
      </c>
      <c r="U45" t="s" s="72">
        <v>23</v>
      </c>
      <c r="V45" t="s" s="72">
        <v>24</v>
      </c>
      <c r="W45" t="s" s="72">
        <v>25</v>
      </c>
      <c r="X45" s="73"/>
      <c r="Y45" s="74"/>
      <c r="Z45" t="s" s="69">
        <v>15</v>
      </c>
      <c r="AA45" s="70"/>
      <c r="AB45" s="71"/>
      <c r="AC45" t="s" s="72">
        <v>16</v>
      </c>
      <c r="AD45" t="s" s="72">
        <v>17</v>
      </c>
      <c r="AE45" t="s" s="72">
        <v>18</v>
      </c>
      <c r="AF45" t="s" s="72">
        <v>19</v>
      </c>
      <c r="AG45" t="s" s="72">
        <v>20</v>
      </c>
      <c r="AH45" t="s" s="72">
        <v>21</v>
      </c>
      <c r="AI45" t="s" s="72">
        <v>22</v>
      </c>
      <c r="AJ45" t="s" s="72">
        <v>23</v>
      </c>
      <c r="AK45" t="s" s="72">
        <v>24</v>
      </c>
      <c r="AL45" t="s" s="72">
        <v>25</v>
      </c>
      <c r="AM45" s="12"/>
      <c r="AN45" s="2"/>
      <c r="AO45" s="16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6"/>
      <c r="K46" t="s" s="75">
        <v>26</v>
      </c>
      <c r="L46" s="76"/>
      <c r="M46" t="s" s="77">
        <v>27</v>
      </c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3"/>
      <c r="Y46" s="74"/>
      <c r="Z46" t="s" s="75">
        <v>26</v>
      </c>
      <c r="AA46" s="76"/>
      <c r="AB46" t="s" s="77">
        <v>28</v>
      </c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12"/>
      <c r="AN46" s="2"/>
      <c r="AO46" s="16"/>
    </row>
    <row r="47" ht="11.25" customHeight="1">
      <c r="A47" s="2"/>
      <c r="B47" s="68"/>
      <c r="C47" s="68"/>
      <c r="D47" s="2"/>
      <c r="E47" s="15"/>
      <c r="F47" s="79"/>
      <c r="G47" s="79"/>
      <c r="H47" s="2"/>
      <c r="I47" s="2"/>
      <c r="J47" s="6"/>
      <c r="K47" t="s" s="80">
        <v>29</v>
      </c>
      <c r="L47" s="29"/>
      <c r="M47" s="81"/>
      <c r="N47" s="82">
        <v>2</v>
      </c>
      <c r="O47" s="82">
        <v>1.8</v>
      </c>
      <c r="P47" s="82">
        <v>1.6</v>
      </c>
      <c r="Q47" s="82">
        <v>1.4</v>
      </c>
      <c r="R47" s="82">
        <v>1.2</v>
      </c>
      <c r="S47" s="82">
        <v>1</v>
      </c>
      <c r="T47" s="82">
        <v>0.9</v>
      </c>
      <c r="U47" s="82">
        <v>0.8</v>
      </c>
      <c r="V47" s="82">
        <v>0.7</v>
      </c>
      <c r="W47" s="82">
        <v>0.5</v>
      </c>
      <c r="X47" s="73"/>
      <c r="Y47" s="74"/>
      <c r="Z47" t="s" s="80">
        <v>29</v>
      </c>
      <c r="AA47" s="29"/>
      <c r="AB47" s="81"/>
      <c r="AC47" s="82">
        <v>2.2</v>
      </c>
      <c r="AD47" s="82">
        <v>1.9</v>
      </c>
      <c r="AE47" s="82">
        <v>1.7</v>
      </c>
      <c r="AF47" s="82">
        <v>1.5</v>
      </c>
      <c r="AG47" s="82">
        <v>1.3</v>
      </c>
      <c r="AH47" s="82">
        <v>1.1</v>
      </c>
      <c r="AI47" s="82">
        <v>0.9</v>
      </c>
      <c r="AJ47" s="82">
        <v>0.8</v>
      </c>
      <c r="AK47" s="82">
        <v>0.7</v>
      </c>
      <c r="AL47" s="82">
        <v>0.5</v>
      </c>
      <c r="AM47" s="12"/>
      <c r="AN47" s="2"/>
      <c r="AO47" s="16"/>
    </row>
    <row r="48" ht="11.25" customHeight="1">
      <c r="A48" s="2"/>
      <c r="B48" s="68"/>
      <c r="C48" s="68"/>
      <c r="D48" s="2"/>
      <c r="E48" s="2"/>
      <c r="F48" s="2"/>
      <c r="G48" s="2"/>
      <c r="H48" s="2"/>
      <c r="I48" s="2"/>
      <c r="J48" s="6"/>
      <c r="K48" t="s" s="80">
        <v>30</v>
      </c>
      <c r="L48" s="83"/>
      <c r="M48" s="84"/>
      <c r="N48" s="85">
        <v>25</v>
      </c>
      <c r="O48" s="85">
        <v>26</v>
      </c>
      <c r="P48" s="85">
        <v>27</v>
      </c>
      <c r="Q48" s="85">
        <v>28</v>
      </c>
      <c r="R48" s="85">
        <v>30</v>
      </c>
      <c r="S48" s="85">
        <v>33</v>
      </c>
      <c r="T48" s="86">
        <v>35</v>
      </c>
      <c r="U48" s="86">
        <v>37</v>
      </c>
      <c r="V48" s="87">
        <v>40</v>
      </c>
      <c r="W48" s="87">
        <v>45</v>
      </c>
      <c r="X48" s="73"/>
      <c r="Y48" s="74"/>
      <c r="Z48" t="s" s="80">
        <v>30</v>
      </c>
      <c r="AA48" s="83"/>
      <c r="AB48" s="81"/>
      <c r="AC48" s="85">
        <v>22</v>
      </c>
      <c r="AD48" s="85">
        <v>24</v>
      </c>
      <c r="AE48" s="85">
        <v>26</v>
      </c>
      <c r="AF48" s="85">
        <v>28</v>
      </c>
      <c r="AG48" s="85">
        <v>30</v>
      </c>
      <c r="AH48" s="85">
        <v>33</v>
      </c>
      <c r="AI48" s="86">
        <v>35</v>
      </c>
      <c r="AJ48" s="86">
        <v>37</v>
      </c>
      <c r="AK48" s="87">
        <v>40</v>
      </c>
      <c r="AL48" s="87">
        <v>45</v>
      </c>
      <c r="AM48" s="12"/>
      <c r="AN48" s="2"/>
      <c r="AO48" s="16"/>
    </row>
    <row r="49" ht="9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70"/>
      <c r="L49" s="70"/>
      <c r="M49" s="20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89"/>
      <c r="Z49" s="88"/>
      <c r="AA49" s="88"/>
      <c r="AB49" s="88"/>
      <c r="AC49" s="88"/>
      <c r="AD49" s="88"/>
      <c r="AE49" s="88"/>
      <c r="AF49" s="88"/>
      <c r="AG49" s="90"/>
      <c r="AH49" s="88"/>
      <c r="AI49" s="20"/>
      <c r="AJ49" s="20"/>
      <c r="AK49" s="20"/>
      <c r="AL49" s="88"/>
      <c r="AM49" s="2"/>
      <c r="AN49" s="2"/>
      <c r="AO49" s="16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89"/>
      <c r="AE50" s="89"/>
      <c r="AF50" s="89"/>
      <c r="AG50" s="89"/>
      <c r="AH50" s="89"/>
      <c r="AI50" s="89"/>
      <c r="AJ50" s="89"/>
      <c r="AK50" s="89"/>
      <c r="AL50" s="89"/>
      <c r="AM50" s="2"/>
      <c r="AN50" s="2"/>
      <c r="AO50" s="16"/>
    </row>
    <row r="51" ht="11.25" customHeight="1">
      <c r="A51" s="2"/>
      <c r="B51" s="2"/>
      <c r="C51" s="2"/>
      <c r="D51" s="2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2"/>
      <c r="AN51" s="2"/>
      <c r="AO51" s="91"/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